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hirano\Desktop\"/>
    </mc:Choice>
  </mc:AlternateContent>
  <xr:revisionPtr revIDLastSave="0" documentId="8_{6AF1F4EE-8E4D-4698-A7C4-78B6160506D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2" r:id="rId1"/>
    <sheet name="小学" sheetId="1" r:id="rId2"/>
    <sheet name="小種" sheetId="6" state="hidden" r:id="rId3"/>
  </sheets>
  <definedNames>
    <definedName name="リレー種目">#REF!</definedName>
    <definedName name="個人種目">#REF!</definedName>
    <definedName name="種目">#REF!</definedName>
  </definedNames>
  <calcPr calcId="191029"/>
</workbook>
</file>

<file path=xl/calcChain.xml><?xml version="1.0" encoding="utf-8"?>
<calcChain xmlns="http://schemas.openxmlformats.org/spreadsheetml/2006/main">
  <c r="F5" i="1" l="1"/>
  <c r="F2" i="1"/>
  <c r="F3" i="1"/>
  <c r="F1" i="1"/>
  <c r="E14" i="2"/>
  <c r="C10" i="6" l="1"/>
  <c r="H3" i="1" s="1"/>
  <c r="D10" i="6"/>
  <c r="I3" i="1" s="1"/>
  <c r="E10" i="6"/>
  <c r="J3" i="1" s="1"/>
  <c r="F10" i="6"/>
  <c r="K3" i="1" s="1"/>
  <c r="G10" i="6"/>
  <c r="L3" i="1" s="1"/>
  <c r="H10" i="6"/>
  <c r="M3" i="1" s="1"/>
  <c r="I10" i="6"/>
  <c r="N3" i="1" s="1"/>
  <c r="J10" i="6"/>
  <c r="O3" i="1" s="1"/>
  <c r="B10" i="6"/>
  <c r="G3" i="1" s="1"/>
  <c r="T7" i="6"/>
  <c r="S7" i="6"/>
  <c r="R7" i="6"/>
  <c r="Q7" i="6"/>
  <c r="P7" i="6"/>
  <c r="O7" i="6"/>
  <c r="N7" i="6"/>
  <c r="M7" i="6"/>
  <c r="L7" i="6"/>
  <c r="U7" i="6" l="1"/>
  <c r="E5" i="1" l="1"/>
  <c r="D5" i="1"/>
  <c r="C5" i="1"/>
  <c r="B5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7" i="1"/>
  <c r="E3" i="1"/>
  <c r="E2" i="1"/>
  <c r="D1" i="1"/>
  <c r="E1" i="1"/>
  <c r="G2" i="1"/>
  <c r="H2" i="1"/>
  <c r="I2" i="1"/>
  <c r="H1" i="1"/>
  <c r="I1" i="1"/>
  <c r="G1" i="1"/>
  <c r="H5" i="1"/>
  <c r="I5" i="1"/>
  <c r="G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7" i="1"/>
  <c r="C1" i="1"/>
  <c r="C2" i="1"/>
  <c r="C3" i="1"/>
  <c r="B3" i="1"/>
  <c r="D3" i="1"/>
  <c r="D2" i="1"/>
  <c r="B2" i="1"/>
  <c r="B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</calcChain>
</file>

<file path=xl/sharedStrings.xml><?xml version="1.0" encoding="utf-8"?>
<sst xmlns="http://schemas.openxmlformats.org/spreadsheetml/2006/main" count="80" uniqueCount="69">
  <si>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</si>
  <si>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</si>
  <si>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</si>
  <si>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</si>
  <si>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</si>
  <si>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</si>
  <si>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</si>
  <si>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</si>
  <si>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</si>
  <si>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</si>
  <si>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</si>
  <si>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</si>
  <si>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</si>
  <si>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</si>
  <si>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</si>
  <si>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種目３</t>
    <rPh sb="0" eb="2">
      <t>シュモク</t>
    </rPh>
    <phoneticPr fontId="1"/>
  </si>
  <si>
    <t>記録３</t>
    <rPh sb="0" eb="2">
      <t>キロク</t>
    </rPh>
    <phoneticPr fontId="1"/>
  </si>
  <si>
    <t>リレー１</t>
    <phoneticPr fontId="1"/>
  </si>
  <si>
    <t>リレー２</t>
    <phoneticPr fontId="1"/>
  </si>
  <si>
    <t>←男女合計</t>
    <rPh sb="1" eb="3">
      <t>ダンジョ</t>
    </rPh>
    <rPh sb="3" eb="5">
      <t>ゴウケイ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</si>
  <si>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</si>
  <si>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</si>
  <si>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</si>
  <si>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</si>
  <si>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</si>
  <si>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◎下の</t>
    <rPh sb="1" eb="2">
      <t>シタ</t>
    </rPh>
    <phoneticPr fontId="1"/>
  </si>
  <si>
    <t>半田</t>
    <rPh sb="0" eb="2">
      <t>ハンダ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</si>
  <si>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</si>
  <si>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</si>
  <si>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</si>
  <si>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４年人数</t>
    <rPh sb="1" eb="2">
      <t>ネン</t>
    </rPh>
    <rPh sb="2" eb="4">
      <t>ニンズウ</t>
    </rPh>
    <phoneticPr fontId="1"/>
  </si>
  <si>
    <t>５年人数</t>
    <rPh sb="1" eb="2">
      <t>ネン</t>
    </rPh>
    <rPh sb="2" eb="4">
      <t>ニンズウ</t>
    </rPh>
    <phoneticPr fontId="1"/>
  </si>
  <si>
    <t>６年人数</t>
    <rPh sb="1" eb="2">
      <t>ネン</t>
    </rPh>
    <rPh sb="2" eb="4">
      <t>ニンズウ</t>
    </rPh>
    <phoneticPr fontId="1"/>
  </si>
  <si>
    <t>ナンバー</t>
    <phoneticPr fontId="1"/>
  </si>
  <si>
    <t>性</t>
    <rPh sb="0" eb="1">
      <t>セイ</t>
    </rPh>
    <phoneticPr fontId="1"/>
  </si>
  <si>
    <t>性未入力</t>
    <rPh sb="0" eb="1">
      <t>セイ</t>
    </rPh>
    <rPh sb="1" eb="2">
      <t>ミ</t>
    </rPh>
    <rPh sb="2" eb="4">
      <t>ニュウリョク</t>
    </rPh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</si>
  <si>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</si>
  <si>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</si>
  <si>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800m</t>
    <phoneticPr fontId="1"/>
  </si>
  <si>
    <t>カウント</t>
    <phoneticPr fontId="1"/>
  </si>
  <si>
    <t>走高跳</t>
    <rPh sb="0" eb="1">
      <t>ハシ</t>
    </rPh>
    <phoneticPr fontId="1"/>
  </si>
  <si>
    <t>5年100m</t>
    <rPh sb="1" eb="2">
      <t>ネン</t>
    </rPh>
    <phoneticPr fontId="1"/>
  </si>
  <si>
    <t>6年100m</t>
    <rPh sb="1" eb="2">
      <t>ネン</t>
    </rPh>
    <phoneticPr fontId="1"/>
  </si>
  <si>
    <t>4年走幅跳</t>
    <rPh sb="1" eb="2">
      <t>ネン</t>
    </rPh>
    <rPh sb="2" eb="3">
      <t>ハシ</t>
    </rPh>
    <rPh sb="3" eb="5">
      <t>ハバト</t>
    </rPh>
    <phoneticPr fontId="1"/>
  </si>
  <si>
    <t>5年走幅跳</t>
    <rPh sb="1" eb="2">
      <t>ネン</t>
    </rPh>
    <rPh sb="2" eb="3">
      <t>ハシ</t>
    </rPh>
    <rPh sb="3" eb="5">
      <t>ハバト</t>
    </rPh>
    <phoneticPr fontId="1"/>
  </si>
  <si>
    <t>6年走幅跳</t>
    <rPh sb="1" eb="2">
      <t>ネン</t>
    </rPh>
    <rPh sb="2" eb="3">
      <t>ハシ</t>
    </rPh>
    <rPh sb="3" eb="5">
      <t>ハバト</t>
    </rPh>
    <phoneticPr fontId="1"/>
  </si>
  <si>
    <t>３年</t>
    <rPh sb="1" eb="2">
      <t>ネン</t>
    </rPh>
    <phoneticPr fontId="1"/>
  </si>
  <si>
    <t>4年以下50m</t>
    <rPh sb="1" eb="2">
      <t>ネン</t>
    </rPh>
    <rPh sb="2" eb="4">
      <t>イカ</t>
    </rPh>
    <phoneticPr fontId="1"/>
  </si>
  <si>
    <t>3年以下走幅跳</t>
    <rPh sb="1" eb="2">
      <t>ネン</t>
    </rPh>
    <rPh sb="2" eb="4">
      <t>イカ</t>
    </rPh>
    <rPh sb="4" eb="5">
      <t>ハシ</t>
    </rPh>
    <rPh sb="5" eb="7">
      <t>ハバト</t>
    </rPh>
    <phoneticPr fontId="1"/>
  </si>
  <si>
    <r>
      <t>←プログラムに使う学校名又は団体名　</t>
    </r>
    <r>
      <rPr>
        <b/>
        <sz val="12"/>
        <color rgb="FFFF0000"/>
        <rFont val="ＭＳ Ｐゴシック"/>
        <family val="3"/>
        <charset val="128"/>
      </rPr>
      <t>※「小学校」は付けない</t>
    </r>
    <rPh sb="7" eb="8">
      <t>ツカ</t>
    </rPh>
    <rPh sb="9" eb="12">
      <t>ガッコウメイ</t>
    </rPh>
    <rPh sb="12" eb="13">
      <t>マタ</t>
    </rPh>
    <rPh sb="14" eb="17">
      <t>ダンタイメイ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</si>
  <si>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</si>
  <si>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学校（団体）名</t>
    <rPh sb="0" eb="2">
      <t>ガッコウ</t>
    </rPh>
    <rPh sb="3" eb="5">
      <t>ダンタイ</t>
    </rPh>
    <rPh sb="6" eb="7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</si>
  <si>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</si>
  <si>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連絡先住所</t>
    <rPh sb="0" eb="3">
      <t>レンラクサキ</t>
    </rPh>
    <rPh sb="3" eb="5">
      <t>ジュウショ</t>
    </rPh>
    <phoneticPr fontId="1"/>
  </si>
  <si>
    <t>リレー</t>
    <phoneticPr fontId="1"/>
  </si>
  <si>
    <t>チーム数合計</t>
    <rPh sb="3" eb="4">
      <t>スウ</t>
    </rPh>
    <rPh sb="4" eb="6">
      <t>ゴウケイ</t>
    </rPh>
    <phoneticPr fontId="1"/>
  </si>
  <si>
    <t>リレーチーム数</t>
    <rPh sb="6" eb="7">
      <t>スウ</t>
    </rPh>
    <phoneticPr fontId="1"/>
  </si>
  <si>
    <t>リレー人数</t>
    <rPh sb="3" eb="5">
      <t>ニンズウ</t>
    </rPh>
    <phoneticPr fontId="1"/>
  </si>
  <si>
    <t>共通400R</t>
  </si>
  <si>
    <t>共通400RA</t>
  </si>
  <si>
    <t>共通400RB</t>
  </si>
  <si>
    <t>共通400RC</t>
  </si>
  <si>
    <t>共通400RD</t>
  </si>
  <si>
    <t>共通400RE</t>
  </si>
  <si>
    <t>共通400RF</t>
  </si>
  <si>
    <t>共通400RG</t>
  </si>
  <si>
    <t>共通400RH</t>
  </si>
  <si>
    <t>第77回半田市スポーツ大会陸上大会</t>
    <rPh sb="0" eb="1">
      <t>ダイ</t>
    </rPh>
    <rPh sb="3" eb="4">
      <t>カイ</t>
    </rPh>
    <rPh sb="4" eb="6">
      <t>ハンダ</t>
    </rPh>
    <rPh sb="6" eb="7">
      <t>シ</t>
    </rPh>
    <rPh sb="11" eb="13">
      <t>タイカイ</t>
    </rPh>
    <rPh sb="13" eb="15">
      <t>リクジョウ</t>
    </rPh>
    <rPh sb="15" eb="17">
      <t>タイカイ</t>
    </rPh>
    <phoneticPr fontId="1"/>
  </si>
  <si>
    <t>80mH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</si>
</sst>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/>
    </xf>
    <xf numFmtId="0" fontId="5" fillId="0" borderId="1" xfId="0" applyFont="1" applyFill="1" applyBorder="1"/>
    <xf numFmtId="0" fontId="5" fillId="2" borderId="0" xfId="0" applyFont="1" applyFill="1" applyBorder="1"/>
    <xf numFmtId="0" fontId="0" fillId="2" borderId="0" xfId="0" applyFill="1" applyAlignment="1">
      <alignment horizontal="center" shrinkToFit="1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3" fillId="2" borderId="0" xfId="0" applyNumberFormat="1" applyFont="1" applyFill="1" applyBorder="1" applyAlignment="1">
      <alignment horizontal="center"/>
    </xf>
    <xf numFmtId="0" fontId="0" fillId="0" borderId="0" xfId="0" applyAlignment="1">
      <alignment shrinkToFit="1"/>
    </xf>
    <xf numFmtId="0" fontId="0" fillId="2" borderId="0" xfId="0" applyFill="1"/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0" xfId="0" applyFill="1" applyAlignment="1" applyProtection="1">
      <alignment horizontal="center"/>
    </xf>
    <xf numFmtId="0" fontId="0" fillId="0" borderId="0" xfId="0" applyAlignment="1">
      <alignment vertical="center" shrinkToFit="1"/>
    </xf>
    <xf numFmtId="0" fontId="2" fillId="0" borderId="7" xfId="0" applyFont="1" applyBorder="1" applyAlignment="1" applyProtection="1">
      <alignment horizontal="center"/>
      <protection locked="0"/>
    </xf>
    <xf numFmtId="0" fontId="0" fillId="0" borderId="0" xfId="0" applyAlignment="1">
      <alignment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6.75" style="3" bestFit="1" customWidth="1"/>
    <col min="3" max="3" width="8" style="3" customWidth="1"/>
    <col min="4" max="4" width="8.875" style="3" bestFit="1" customWidth="1"/>
    <col min="5" max="5" width="16.75" style="3" customWidth="1"/>
    <col min="6" max="6" width="9.125" style="3" customWidth="1"/>
    <col min="7" max="7" width="6.5" style="3" bestFit="1" customWidth="1"/>
    <col min="8" max="8" width="16.5" style="3" bestFit="1" customWidth="1"/>
    <col min="9" max="9" width="6.5" style="3" bestFit="1" customWidth="1"/>
    <col min="10" max="10" width="9.125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7.25" x14ac:dyDescent="0.2">
      <c r="A3" s="9"/>
      <c r="B3" s="5" t="s">
        <v>3</v>
      </c>
      <c r="C3" s="34" t="s">
        <v>67</v>
      </c>
      <c r="D3" s="34"/>
      <c r="E3" s="34"/>
      <c r="F3" s="35"/>
      <c r="G3" s="6" t="s">
        <v>4</v>
      </c>
      <c r="H3" s="22">
        <v>45172</v>
      </c>
      <c r="I3" s="5" t="s">
        <v>5</v>
      </c>
      <c r="J3" s="11" t="s">
        <v>26</v>
      </c>
      <c r="K3" s="9"/>
    </row>
    <row r="4" spans="1:11" ht="10.5" customHeight="1" thickBot="1" x14ac:dyDescent="0.25">
      <c r="A4" s="9"/>
      <c r="B4" s="5"/>
      <c r="C4" s="10"/>
      <c r="D4" s="10"/>
      <c r="E4" s="10"/>
      <c r="F4" s="10"/>
      <c r="G4" s="10"/>
      <c r="H4" s="10"/>
      <c r="I4" s="10"/>
      <c r="J4" s="11"/>
      <c r="K4" s="9"/>
    </row>
    <row r="5" spans="1:11" ht="18.75" thickTop="1" thickBot="1" x14ac:dyDescent="0.25">
      <c r="A5" s="9"/>
      <c r="B5" s="5"/>
      <c r="C5" s="10"/>
      <c r="D5" s="16" t="s">
        <v>25</v>
      </c>
      <c r="E5" s="17"/>
      <c r="F5" s="18" t="s">
        <v>23</v>
      </c>
      <c r="G5" s="10"/>
      <c r="H5" s="10"/>
      <c r="I5" s="10"/>
      <c r="J5" s="11"/>
      <c r="K5" s="9"/>
    </row>
    <row r="6" spans="1:11" ht="9" customHeight="1" thickTop="1" thickBot="1" x14ac:dyDescent="0.25">
      <c r="A6" s="9"/>
      <c r="B6" s="5"/>
      <c r="C6" s="10"/>
      <c r="D6" s="10"/>
      <c r="E6" s="10"/>
      <c r="F6" s="10"/>
      <c r="G6" s="10"/>
      <c r="H6" s="10"/>
      <c r="I6" s="10"/>
      <c r="J6" s="11"/>
      <c r="K6" s="9"/>
    </row>
    <row r="7" spans="1:11" ht="18.75" thickTop="1" thickBot="1" x14ac:dyDescent="0.25">
      <c r="A7" s="9"/>
      <c r="B7" s="5" t="s">
        <v>51</v>
      </c>
      <c r="C7" s="32"/>
      <c r="D7" s="33"/>
      <c r="E7" s="14" t="s">
        <v>49</v>
      </c>
      <c r="F7" s="14"/>
      <c r="G7" s="8"/>
      <c r="H7" s="8"/>
      <c r="I7" s="7"/>
      <c r="J7" s="7"/>
      <c r="K7" s="9"/>
    </row>
    <row r="8" spans="1:11" ht="18.75" thickTop="1" thickBot="1" x14ac:dyDescent="0.25">
      <c r="A8" s="9"/>
      <c r="B8" s="6" t="s">
        <v>52</v>
      </c>
      <c r="C8" s="32"/>
      <c r="D8" s="33"/>
      <c r="E8" s="12"/>
      <c r="F8" s="15"/>
      <c r="G8" s="8"/>
      <c r="H8" s="8"/>
      <c r="I8" s="7"/>
      <c r="J8" s="7"/>
      <c r="K8" s="9"/>
    </row>
    <row r="9" spans="1:11" ht="18.75" thickTop="1" thickBot="1" x14ac:dyDescent="0.25">
      <c r="A9" s="9"/>
      <c r="B9" s="6" t="s">
        <v>53</v>
      </c>
      <c r="C9" s="38"/>
      <c r="D9" s="39"/>
      <c r="E9" s="39"/>
      <c r="F9" s="39"/>
      <c r="G9" s="39"/>
      <c r="H9" s="39"/>
      <c r="I9" s="40"/>
      <c r="J9" s="7"/>
      <c r="K9" s="9"/>
    </row>
    <row r="10" spans="1:11" ht="18.75" thickTop="1" thickBot="1" x14ac:dyDescent="0.25">
      <c r="A10" s="9"/>
      <c r="B10" s="6" t="s">
        <v>7</v>
      </c>
      <c r="C10" s="41"/>
      <c r="D10" s="42"/>
      <c r="E10" s="43"/>
      <c r="F10" s="7"/>
      <c r="G10" s="8"/>
      <c r="H10" s="8"/>
      <c r="I10" s="7"/>
      <c r="J10" s="7"/>
      <c r="K10" s="9"/>
    </row>
    <row r="11" spans="1:11" ht="18" hidden="1" thickBot="1" x14ac:dyDescent="0.25">
      <c r="A11" s="9"/>
      <c r="B11" s="5" t="s">
        <v>22</v>
      </c>
      <c r="C11" s="30"/>
      <c r="D11" s="7" t="s">
        <v>8</v>
      </c>
      <c r="E11" s="14" t="s">
        <v>19</v>
      </c>
      <c r="F11" s="7"/>
      <c r="G11" s="8"/>
      <c r="H11" s="8"/>
      <c r="I11" s="8"/>
      <c r="J11" s="8"/>
      <c r="K11" s="9"/>
    </row>
    <row r="12" spans="1:11" ht="18.75" thickTop="1" thickBot="1" x14ac:dyDescent="0.25">
      <c r="A12" s="9"/>
      <c r="B12" s="13"/>
      <c r="C12" s="13"/>
      <c r="D12" s="7"/>
      <c r="E12" s="6" t="s">
        <v>50</v>
      </c>
      <c r="F12" s="36"/>
      <c r="G12" s="37"/>
      <c r="H12" s="25"/>
      <c r="I12" s="36"/>
      <c r="J12" s="37"/>
      <c r="K12" s="9"/>
    </row>
    <row r="13" spans="1:11" ht="18" hidden="1" thickTop="1" x14ac:dyDescent="0.2">
      <c r="A13" s="9"/>
      <c r="B13" s="13"/>
      <c r="C13" s="13"/>
      <c r="D13" s="4"/>
      <c r="E13" s="4"/>
      <c r="F13" s="7"/>
      <c r="G13" s="8"/>
      <c r="H13" s="8"/>
      <c r="I13" s="8"/>
      <c r="J13" s="8"/>
      <c r="K13" s="9"/>
    </row>
    <row r="14" spans="1:11" ht="18" thickTop="1" x14ac:dyDescent="0.2">
      <c r="A14" s="9"/>
      <c r="B14" s="13"/>
      <c r="C14" s="13"/>
      <c r="D14" s="5" t="s">
        <v>20</v>
      </c>
      <c r="E14" s="8">
        <f>COUNTA(小学!$F$7:$F$86)*300+小種!U7*500</f>
        <v>0</v>
      </c>
      <c r="F14" s="7" t="s">
        <v>21</v>
      </c>
      <c r="G14" s="14" t="s">
        <v>24</v>
      </c>
      <c r="H14" s="4"/>
      <c r="I14" s="4"/>
      <c r="J14" s="8"/>
      <c r="K14" s="9"/>
    </row>
    <row r="15" spans="1:1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</sheetData>
  <sheetProtection sheet="1" selectLockedCells="1"/>
  <mergeCells count="7">
    <mergeCell ref="C7:D7"/>
    <mergeCell ref="C3:F3"/>
    <mergeCell ref="F12:G12"/>
    <mergeCell ref="I12:J12"/>
    <mergeCell ref="C8:D8"/>
    <mergeCell ref="C9:I9"/>
    <mergeCell ref="C10:E10"/>
  </mergeCells>
  <phoneticPr fontId="1"/>
  <dataValidations count="3">
    <dataValidation imeMode="halfAlpha" allowBlank="1" showInputMessage="1" showErrorMessage="1" sqref="C10:C11 C9" xr:uid="{00000000-0002-0000-0000-000000000000}"/>
    <dataValidation imeMode="on" allowBlank="1" showInputMessage="1" showErrorMessage="1" sqref="C7" xr:uid="{00000000-0002-0000-0000-000001000000}"/>
    <dataValidation imeMode="hiragana" allowBlank="1" showInputMessage="1" showErrorMessage="1" sqref="C8:D8 F12:J12" xr:uid="{00000000-0002-0000-0000-000002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XFC149"/>
  <sheetViews>
    <sheetView workbookViewId="0">
      <pane ySplit="6" topLeftCell="A7" activePane="bottomLeft" state="frozen"/>
      <selection activeCell="B6" sqref="B6"/>
      <selection pane="bottomLeft" activeCell="B7" sqref="B7"/>
    </sheetView>
  </sheetViews>
  <sheetFormatPr defaultColWidth="0" defaultRowHeight="13.5" zeroHeight="1" x14ac:dyDescent="0.15"/>
  <cols>
    <col min="1" max="1" width="7.125" hidden="1" customWidth="1"/>
    <col min="2" max="2" width="8.5" style="20" bestFit="1" customWidth="1"/>
    <col min="3" max="3" width="14.625" customWidth="1"/>
    <col min="4" max="4" width="3" customWidth="1"/>
    <col min="5" max="5" width="4.125" customWidth="1"/>
    <col min="6" max="6" width="15" customWidth="1"/>
    <col min="7" max="7" width="11.625" hidden="1" customWidth="1"/>
    <col min="8" max="8" width="10.5" hidden="1" customWidth="1"/>
    <col min="9" max="11" width="10.625" hidden="1" customWidth="1"/>
    <col min="12" max="12" width="14.5" customWidth="1"/>
    <col min="13" max="13" width="10.375" hidden="1"/>
    <col min="14" max="15" width="10.625" hidden="1"/>
    <col min="16384" max="16384" width="1.875" hidden="1"/>
  </cols>
  <sheetData>
    <row r="1" spans="1:15" s="1" customFormat="1" hidden="1" x14ac:dyDescent="0.15">
      <c r="B1" s="21" t="str">
        <f>IF(COUNTIF($F$7:$M$105,小種!B1)&gt;小種!B4,"",小種!B1)</f>
        <v>4年以下50m</v>
      </c>
      <c r="C1" s="1" t="str">
        <f>IF(COUNTIF($F$7:$M$105,小種!C1)&gt;小種!C4,"",小種!C1)</f>
        <v>800m</v>
      </c>
      <c r="D1" s="1" t="str">
        <f>IF(COUNTIF($F$7:$M$105,小種!D1)&gt;小種!D4,"",小種!D1)</f>
        <v>走高跳</v>
      </c>
      <c r="E1" s="1" t="str">
        <f>IF(COUNTIF($F$7:$M$105,小種!E1)&gt;小種!E4,"",小種!E1)</f>
        <v>4年走幅跳</v>
      </c>
      <c r="F1" s="31" t="str">
        <f>IF(COUNTIF($F$7:$M$105,小種!F1)&gt;小種!F4,"",小種!F1)</f>
        <v>80mH</v>
      </c>
      <c r="G1" s="1" t="str">
        <f>IF(小種!G7&gt;小種!B11,"",小種!B7)</f>
        <v>4年以下50m</v>
      </c>
      <c r="H1" s="1" t="str">
        <f>IF(小種!H7&gt;小種!C11,"",小種!C7)</f>
        <v>800m</v>
      </c>
      <c r="I1" s="1" t="str">
        <f>IF(小種!K7&gt;小種!D11,"",小種!D7)</f>
        <v/>
      </c>
    </row>
    <row r="2" spans="1:15" s="1" customFormat="1" hidden="1" x14ac:dyDescent="0.15">
      <c r="B2" s="21" t="str">
        <f>IF(COUNTIF($F$7:$M$105,小種!B2)&gt;小種!B5,"",小種!B2)</f>
        <v>5年100m</v>
      </c>
      <c r="C2" s="1" t="str">
        <f>IF(COUNTIF($F$7:$M$105,小種!C2)&gt;小種!C5,"",小種!C2)</f>
        <v>800m</v>
      </c>
      <c r="D2" s="1" t="str">
        <f>IF(COUNTIF($F$7:$M$105,小種!D2)&gt;小種!D5,"",小種!D2)</f>
        <v>走高跳</v>
      </c>
      <c r="E2" s="1" t="str">
        <f>IF(COUNTIF($F$7:$M$105,小種!E2)&gt;小種!E5,"",小種!E2)</f>
        <v>5年走幅跳</v>
      </c>
      <c r="F2" s="31" t="str">
        <f>IF(COUNTIF($F$7:$M$105,小種!F2)&gt;小種!F5,"",小種!F2)</f>
        <v>80mH</v>
      </c>
      <c r="G2" s="1">
        <f>IF(小種!G8&gt;小種!B12,"",小種!B8)</f>
        <v>0</v>
      </c>
      <c r="H2" s="1">
        <f>IF(小種!H8&gt;小種!C12,"",小種!C8)</f>
        <v>0</v>
      </c>
      <c r="I2" s="1">
        <f>IF(小種!K8&gt;小種!D12,"",小種!D8)</f>
        <v>0</v>
      </c>
    </row>
    <row r="3" spans="1:15" s="1" customFormat="1" hidden="1" x14ac:dyDescent="0.15">
      <c r="B3" s="21" t="str">
        <f>IF(COUNTIF($F$7:$M$105,小種!B3)&gt;小種!B6,"",小種!B3)</f>
        <v>6年100m</v>
      </c>
      <c r="C3" s="1" t="str">
        <f>IF(COUNTIF($F$7:$M$105,小種!C3)&gt;小種!C6,"",小種!C3)</f>
        <v>800m</v>
      </c>
      <c r="D3" s="1" t="str">
        <f>IF(COUNTIF($F$7:$M$105,小種!D3)&gt;小種!D6,"",小種!D3)</f>
        <v>走高跳</v>
      </c>
      <c r="E3" s="1" t="str">
        <f>IF(COUNTIF($F$7:$M$105,小種!E3)&gt;小種!E6,"",小種!E3)</f>
        <v>6年走幅跳</v>
      </c>
      <c r="F3" s="31" t="str">
        <f>IF(COUNTIF($F$7:$M$105,小種!F3)&gt;小種!F6,"",小種!F3)</f>
        <v>80mH</v>
      </c>
      <c r="G3" s="1" t="str">
        <f>IF(小種!B10&gt;5,"",小種!B9)</f>
        <v>共通400R</v>
      </c>
      <c r="H3" s="29" t="str">
        <f>IF(小種!C10&gt;5,"",小種!C9)</f>
        <v>共通400RA</v>
      </c>
      <c r="I3" s="29" t="str">
        <f>IF(小種!D10&gt;5,"",小種!D9)</f>
        <v>共通400RB</v>
      </c>
      <c r="J3" s="29" t="str">
        <f>IF(小種!E10&gt;5,"",小種!E9)</f>
        <v>共通400RC</v>
      </c>
      <c r="K3" s="29" t="str">
        <f>IF(小種!F10&gt;5,"",小種!F9)</f>
        <v>共通400RD</v>
      </c>
      <c r="L3" s="29" t="str">
        <f>IF(小種!G10&gt;5,"",小種!G9)</f>
        <v>共通400RE</v>
      </c>
      <c r="M3" s="29" t="str">
        <f>IF(小種!H10&gt;5,"",小種!H9)</f>
        <v>共通400RF</v>
      </c>
      <c r="N3" s="29" t="str">
        <f>IF(小種!I10&gt;5,"",小種!I9)</f>
        <v>共通400RG</v>
      </c>
      <c r="O3" s="29" t="str">
        <f>IF(小種!J10&gt;5,"",小種!J9)</f>
        <v>共通400RH</v>
      </c>
    </row>
    <row r="4" spans="1:15" s="1" customFormat="1" hidden="1" x14ac:dyDescent="0.15">
      <c r="B4" s="21" t="s">
        <v>0</v>
      </c>
      <c r="C4" s="1" t="s">
        <v>35</v>
      </c>
      <c r="D4" s="1" t="s">
        <v>36</v>
      </c>
      <c r="E4" s="1" t="s">
        <v>37</v>
      </c>
      <c r="F4" s="31"/>
      <c r="G4" s="26"/>
      <c r="H4" s="26"/>
      <c r="I4" s="26"/>
      <c r="J4" s="26"/>
      <c r="K4" s="26"/>
      <c r="L4" s="26"/>
      <c r="N4" s="27"/>
      <c r="O4" s="27"/>
    </row>
    <row r="5" spans="1:15" hidden="1" x14ac:dyDescent="0.15">
      <c r="B5" s="21" t="str">
        <f>IF(COUNTIF($F$7:$M$105,小種!B7)&gt;小種!B4,"",小種!B7)</f>
        <v>4年以下50m</v>
      </c>
      <c r="C5" s="21" t="str">
        <f>IF(COUNTIF($F$7:$M$105,小種!C7)&gt;小種!C4,"",小種!C7)</f>
        <v>800m</v>
      </c>
      <c r="D5" s="21" t="str">
        <f>IF(COUNTIF($F$7:$M$105,小種!D7)&gt;小種!D4,"",小種!D7)</f>
        <v>走高跳</v>
      </c>
      <c r="E5" s="21" t="str">
        <f>IF(COUNTIF($F$7:$M$105,小種!E7)&gt;小種!E4,"",小種!E7)</f>
        <v>3年以下走幅跳</v>
      </c>
      <c r="F5" s="21" t="str">
        <f>IF(COUNTIF($F$7:$M$105,小種!F7)&gt;小種!F4,"",小種!F7)</f>
        <v>80mH</v>
      </c>
      <c r="G5" s="1" t="str">
        <f>IF(小種!G7&gt;小種!B11,"",小種!B7)</f>
        <v>4年以下50m</v>
      </c>
      <c r="H5" s="1" t="str">
        <f>IF(小種!H7&gt;小種!C11,"",小種!C7)</f>
        <v>800m</v>
      </c>
      <c r="I5" s="1" t="str">
        <f>IF(小種!K7&gt;小種!D11,"",小種!D7)</f>
        <v/>
      </c>
      <c r="J5" s="1"/>
      <c r="K5" s="1"/>
      <c r="L5" s="1"/>
    </row>
    <row r="6" spans="1:15" x14ac:dyDescent="0.15">
      <c r="A6" s="2" t="s">
        <v>6</v>
      </c>
      <c r="B6" s="28" t="s">
        <v>33</v>
      </c>
      <c r="C6" s="2" t="s">
        <v>9</v>
      </c>
      <c r="D6" s="2" t="s">
        <v>34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34</v>
      </c>
      <c r="O6" s="2" t="s">
        <v>39</v>
      </c>
    </row>
    <row r="7" spans="1:15" x14ac:dyDescent="0.15">
      <c r="A7">
        <f>全!C$7</f>
        <v>0</v>
      </c>
      <c r="B7" s="21"/>
      <c r="C7" s="20"/>
      <c r="D7" s="20"/>
      <c r="E7" s="20"/>
      <c r="F7" s="21"/>
      <c r="G7" s="21"/>
      <c r="H7" s="21"/>
      <c r="I7" s="21"/>
      <c r="J7" s="21"/>
      <c r="K7" s="21"/>
      <c r="L7" s="21"/>
      <c r="M7" s="21"/>
      <c r="N7">
        <f>D7</f>
        <v>0</v>
      </c>
      <c r="O7">
        <f>COUNTA(L7,F7)</f>
        <v>0</v>
      </c>
    </row>
    <row r="8" spans="1:15" x14ac:dyDescent="0.15">
      <c r="A8">
        <f>全!C$7</f>
        <v>0</v>
      </c>
      <c r="B8" s="21"/>
      <c r="C8" s="20"/>
      <c r="D8" s="20"/>
      <c r="E8" s="20"/>
      <c r="F8" s="21"/>
      <c r="G8" s="21"/>
      <c r="H8" s="21"/>
      <c r="I8" s="21"/>
      <c r="J8" s="21"/>
      <c r="K8" s="21"/>
      <c r="L8" s="21"/>
      <c r="M8" s="21"/>
      <c r="N8">
        <f t="shared" ref="N8:N71" si="0">D8</f>
        <v>0</v>
      </c>
      <c r="O8">
        <f t="shared" ref="O8:O71" si="1">COUNTA(L8,F8)</f>
        <v>0</v>
      </c>
    </row>
    <row r="9" spans="1:15" x14ac:dyDescent="0.15">
      <c r="A9">
        <f>全!C$7</f>
        <v>0</v>
      </c>
      <c r="B9" s="21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>
        <f t="shared" si="0"/>
        <v>0</v>
      </c>
      <c r="O9">
        <f t="shared" si="1"/>
        <v>0</v>
      </c>
    </row>
    <row r="10" spans="1:15" x14ac:dyDescent="0.15">
      <c r="A10">
        <f>全!C$7</f>
        <v>0</v>
      </c>
      <c r="B10" s="21"/>
      <c r="C10" s="20"/>
      <c r="D10" s="20"/>
      <c r="E10" s="20"/>
      <c r="F10" s="21"/>
      <c r="G10" s="21"/>
      <c r="H10" s="21"/>
      <c r="I10" s="21"/>
      <c r="J10" s="21"/>
      <c r="K10" s="21"/>
      <c r="L10" s="21"/>
      <c r="M10" s="21"/>
      <c r="N10">
        <f t="shared" si="0"/>
        <v>0</v>
      </c>
      <c r="O10">
        <f t="shared" si="1"/>
        <v>0</v>
      </c>
    </row>
    <row r="11" spans="1:15" x14ac:dyDescent="0.15">
      <c r="A11">
        <f>全!C$7</f>
        <v>0</v>
      </c>
      <c r="B11" s="21"/>
      <c r="C11" s="20"/>
      <c r="D11" s="20"/>
      <c r="E11" s="20"/>
      <c r="F11" s="21"/>
      <c r="G11" s="21"/>
      <c r="H11" s="21"/>
      <c r="I11" s="21"/>
      <c r="J11" s="21"/>
      <c r="K11" s="21"/>
      <c r="L11" s="21"/>
      <c r="M11" s="21"/>
      <c r="N11">
        <f t="shared" si="0"/>
        <v>0</v>
      </c>
      <c r="O11">
        <f t="shared" si="1"/>
        <v>0</v>
      </c>
    </row>
    <row r="12" spans="1:15" x14ac:dyDescent="0.15">
      <c r="A12">
        <f>全!C$7</f>
        <v>0</v>
      </c>
      <c r="B12" s="21"/>
      <c r="C12" s="20"/>
      <c r="D12" s="20"/>
      <c r="E12" s="20"/>
      <c r="F12" s="21"/>
      <c r="G12" s="21"/>
      <c r="H12" s="21"/>
      <c r="I12" s="21"/>
      <c r="J12" s="21"/>
      <c r="K12" s="21"/>
      <c r="L12" s="21"/>
      <c r="M12" s="21"/>
      <c r="N12">
        <f t="shared" si="0"/>
        <v>0</v>
      </c>
      <c r="O12">
        <f t="shared" si="1"/>
        <v>0</v>
      </c>
    </row>
    <row r="13" spans="1:15" x14ac:dyDescent="0.15">
      <c r="A13">
        <f>全!C$7</f>
        <v>0</v>
      </c>
      <c r="B13" s="21"/>
      <c r="C13" s="20"/>
      <c r="D13" s="20"/>
      <c r="E13" s="20"/>
      <c r="F13" s="21"/>
      <c r="G13" s="21"/>
      <c r="H13" s="21"/>
      <c r="I13" s="21"/>
      <c r="J13" s="21"/>
      <c r="K13" s="21"/>
      <c r="L13" s="21"/>
      <c r="M13" s="21"/>
      <c r="N13">
        <f t="shared" si="0"/>
        <v>0</v>
      </c>
      <c r="O13">
        <f t="shared" si="1"/>
        <v>0</v>
      </c>
    </row>
    <row r="14" spans="1:15" x14ac:dyDescent="0.15">
      <c r="A14">
        <f>全!C$7</f>
        <v>0</v>
      </c>
      <c r="B14" s="21"/>
      <c r="C14" s="20"/>
      <c r="D14" s="20"/>
      <c r="E14" s="20"/>
      <c r="F14" s="21"/>
      <c r="G14" s="21"/>
      <c r="H14" s="21"/>
      <c r="I14" s="21"/>
      <c r="J14" s="21"/>
      <c r="K14" s="21"/>
      <c r="L14" s="21"/>
      <c r="M14" s="21"/>
      <c r="N14">
        <f t="shared" si="0"/>
        <v>0</v>
      </c>
      <c r="O14">
        <f t="shared" si="1"/>
        <v>0</v>
      </c>
    </row>
    <row r="15" spans="1:15" x14ac:dyDescent="0.15">
      <c r="A15">
        <f>全!C$7</f>
        <v>0</v>
      </c>
      <c r="B15" s="21"/>
      <c r="C15" s="20"/>
      <c r="D15" s="20"/>
      <c r="E15" s="20"/>
      <c r="F15" s="21"/>
      <c r="G15" s="21"/>
      <c r="H15" s="21"/>
      <c r="I15" s="21"/>
      <c r="J15" s="21"/>
      <c r="K15" s="21"/>
      <c r="L15" s="21"/>
      <c r="M15" s="21"/>
      <c r="N15">
        <f t="shared" si="0"/>
        <v>0</v>
      </c>
      <c r="O15">
        <f t="shared" si="1"/>
        <v>0</v>
      </c>
    </row>
    <row r="16" spans="1:15" x14ac:dyDescent="0.15">
      <c r="A16">
        <f>全!C$7</f>
        <v>0</v>
      </c>
      <c r="B16" s="21"/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>
        <f t="shared" si="0"/>
        <v>0</v>
      </c>
      <c r="O16">
        <f t="shared" si="1"/>
        <v>0</v>
      </c>
    </row>
    <row r="17" spans="1:15" x14ac:dyDescent="0.15">
      <c r="A17">
        <f>全!C$7</f>
        <v>0</v>
      </c>
      <c r="B17" s="21"/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>
        <f t="shared" si="0"/>
        <v>0</v>
      </c>
      <c r="O17">
        <f t="shared" si="1"/>
        <v>0</v>
      </c>
    </row>
    <row r="18" spans="1:15" x14ac:dyDescent="0.15">
      <c r="A18">
        <f>全!C$7</f>
        <v>0</v>
      </c>
      <c r="B18" s="21"/>
      <c r="C18" s="20"/>
      <c r="D18" s="20"/>
      <c r="E18" s="20"/>
      <c r="F18" s="21"/>
      <c r="G18" s="21"/>
      <c r="H18" s="21"/>
      <c r="I18" s="21"/>
      <c r="J18" s="21"/>
      <c r="K18" s="21"/>
      <c r="L18" s="21"/>
      <c r="M18" s="21"/>
      <c r="N18">
        <f t="shared" si="0"/>
        <v>0</v>
      </c>
      <c r="O18">
        <f t="shared" si="1"/>
        <v>0</v>
      </c>
    </row>
    <row r="19" spans="1:15" x14ac:dyDescent="0.15">
      <c r="A19">
        <f>全!C$7</f>
        <v>0</v>
      </c>
      <c r="B19" s="21"/>
      <c r="C19" s="20"/>
      <c r="D19" s="20"/>
      <c r="E19" s="20"/>
      <c r="F19" s="21"/>
      <c r="G19" s="21"/>
      <c r="H19" s="21"/>
      <c r="I19" s="21"/>
      <c r="J19" s="21"/>
      <c r="K19" s="21"/>
      <c r="L19" s="21"/>
      <c r="M19" s="21"/>
      <c r="N19">
        <f t="shared" si="0"/>
        <v>0</v>
      </c>
      <c r="O19">
        <f t="shared" si="1"/>
        <v>0</v>
      </c>
    </row>
    <row r="20" spans="1:15" x14ac:dyDescent="0.15">
      <c r="A20">
        <f>全!C$7</f>
        <v>0</v>
      </c>
      <c r="B20" s="21"/>
      <c r="C20" s="20"/>
      <c r="D20" s="20"/>
      <c r="E20" s="20"/>
      <c r="F20" s="21"/>
      <c r="G20" s="21"/>
      <c r="H20" s="21"/>
      <c r="I20" s="21"/>
      <c r="J20" s="21"/>
      <c r="K20" s="21"/>
      <c r="L20" s="21"/>
      <c r="M20" s="21"/>
      <c r="N20">
        <f t="shared" si="0"/>
        <v>0</v>
      </c>
      <c r="O20">
        <f t="shared" si="1"/>
        <v>0</v>
      </c>
    </row>
    <row r="21" spans="1:15" x14ac:dyDescent="0.15">
      <c r="A21">
        <f>全!C$7</f>
        <v>0</v>
      </c>
      <c r="B21" s="21"/>
      <c r="C21" s="20"/>
      <c r="D21" s="20"/>
      <c r="E21" s="20"/>
      <c r="F21" s="21"/>
      <c r="G21" s="21"/>
      <c r="H21" s="21"/>
      <c r="I21" s="21"/>
      <c r="J21" s="21"/>
      <c r="K21" s="21"/>
      <c r="L21" s="21"/>
      <c r="M21" s="21"/>
      <c r="N21">
        <f t="shared" si="0"/>
        <v>0</v>
      </c>
      <c r="O21">
        <f t="shared" si="1"/>
        <v>0</v>
      </c>
    </row>
    <row r="22" spans="1:15" x14ac:dyDescent="0.15">
      <c r="A22">
        <f>全!C$7</f>
        <v>0</v>
      </c>
      <c r="B22" s="21"/>
      <c r="C22" s="20"/>
      <c r="D22" s="20"/>
      <c r="E22" s="20"/>
      <c r="F22" s="21"/>
      <c r="G22" s="21"/>
      <c r="H22" s="21"/>
      <c r="I22" s="21"/>
      <c r="J22" s="21"/>
      <c r="K22" s="21"/>
      <c r="L22" s="21"/>
      <c r="M22" s="21"/>
      <c r="N22">
        <f t="shared" si="0"/>
        <v>0</v>
      </c>
      <c r="O22">
        <f t="shared" si="1"/>
        <v>0</v>
      </c>
    </row>
    <row r="23" spans="1:15" x14ac:dyDescent="0.15">
      <c r="A23">
        <f>全!C$7</f>
        <v>0</v>
      </c>
      <c r="B23" s="21"/>
      <c r="C23" s="20"/>
      <c r="D23" s="20"/>
      <c r="E23" s="20"/>
      <c r="F23" s="21"/>
      <c r="G23" s="21"/>
      <c r="H23" s="21"/>
      <c r="I23" s="21"/>
      <c r="J23" s="21"/>
      <c r="K23" s="21"/>
      <c r="L23" s="21"/>
      <c r="M23" s="21"/>
      <c r="N23">
        <f t="shared" si="0"/>
        <v>0</v>
      </c>
      <c r="O23">
        <f t="shared" si="1"/>
        <v>0</v>
      </c>
    </row>
    <row r="24" spans="1:15" x14ac:dyDescent="0.15">
      <c r="A24">
        <f>全!C$7</f>
        <v>0</v>
      </c>
      <c r="B24" s="21"/>
      <c r="C24" s="20"/>
      <c r="D24" s="20"/>
      <c r="E24" s="20"/>
      <c r="F24" s="21"/>
      <c r="G24" s="21"/>
      <c r="H24" s="21"/>
      <c r="I24" s="21"/>
      <c r="J24" s="21"/>
      <c r="K24" s="21"/>
      <c r="L24" s="21"/>
      <c r="M24" s="21"/>
      <c r="N24">
        <f t="shared" si="0"/>
        <v>0</v>
      </c>
      <c r="O24">
        <f t="shared" si="1"/>
        <v>0</v>
      </c>
    </row>
    <row r="25" spans="1:15" x14ac:dyDescent="0.15">
      <c r="A25">
        <f>全!C$7</f>
        <v>0</v>
      </c>
      <c r="B25" s="21"/>
      <c r="C25" s="20"/>
      <c r="D25" s="20"/>
      <c r="E25" s="20"/>
      <c r="F25" s="21"/>
      <c r="G25" s="21"/>
      <c r="H25" s="21"/>
      <c r="I25" s="21"/>
      <c r="J25" s="21"/>
      <c r="K25" s="21"/>
      <c r="L25" s="21"/>
      <c r="M25" s="21"/>
      <c r="N25">
        <f t="shared" si="0"/>
        <v>0</v>
      </c>
      <c r="O25">
        <f t="shared" si="1"/>
        <v>0</v>
      </c>
    </row>
    <row r="26" spans="1:15" x14ac:dyDescent="0.15">
      <c r="A26">
        <f>全!C$7</f>
        <v>0</v>
      </c>
      <c r="B26" s="21"/>
      <c r="C26" s="20"/>
      <c r="D26" s="20"/>
      <c r="E26" s="20"/>
      <c r="F26" s="21"/>
      <c r="G26" s="21"/>
      <c r="H26" s="21"/>
      <c r="I26" s="21"/>
      <c r="J26" s="21"/>
      <c r="K26" s="21"/>
      <c r="L26" s="21"/>
      <c r="M26" s="21"/>
      <c r="N26">
        <f t="shared" si="0"/>
        <v>0</v>
      </c>
      <c r="O26">
        <f t="shared" si="1"/>
        <v>0</v>
      </c>
    </row>
    <row r="27" spans="1:15" x14ac:dyDescent="0.15">
      <c r="A27">
        <f>全!C$7</f>
        <v>0</v>
      </c>
      <c r="B27" s="21"/>
      <c r="C27" s="20"/>
      <c r="D27" s="20"/>
      <c r="E27" s="20"/>
      <c r="F27" s="21"/>
      <c r="G27" s="21"/>
      <c r="H27" s="21"/>
      <c r="I27" s="21"/>
      <c r="J27" s="21"/>
      <c r="K27" s="21"/>
      <c r="L27" s="21"/>
      <c r="M27" s="21"/>
      <c r="N27">
        <f t="shared" si="0"/>
        <v>0</v>
      </c>
      <c r="O27">
        <f t="shared" si="1"/>
        <v>0</v>
      </c>
    </row>
    <row r="28" spans="1:15" x14ac:dyDescent="0.15">
      <c r="A28">
        <f>全!C$7</f>
        <v>0</v>
      </c>
      <c r="B28" s="21"/>
      <c r="C28" s="20"/>
      <c r="D28" s="20"/>
      <c r="E28" s="20"/>
      <c r="F28" s="21"/>
      <c r="G28" s="21"/>
      <c r="H28" s="21"/>
      <c r="I28" s="21"/>
      <c r="J28" s="21"/>
      <c r="K28" s="21"/>
      <c r="L28" s="21"/>
      <c r="M28" s="21"/>
      <c r="N28">
        <f t="shared" si="0"/>
        <v>0</v>
      </c>
      <c r="O28">
        <f t="shared" si="1"/>
        <v>0</v>
      </c>
    </row>
    <row r="29" spans="1:15" x14ac:dyDescent="0.15">
      <c r="A29">
        <f>全!C$7</f>
        <v>0</v>
      </c>
      <c r="B29" s="21"/>
      <c r="C29" s="20"/>
      <c r="D29" s="20"/>
      <c r="E29" s="20"/>
      <c r="F29" s="21"/>
      <c r="G29" s="21"/>
      <c r="H29" s="21"/>
      <c r="I29" s="21"/>
      <c r="J29" s="21"/>
      <c r="K29" s="21"/>
      <c r="L29" s="21"/>
      <c r="M29" s="21"/>
      <c r="N29">
        <f t="shared" si="0"/>
        <v>0</v>
      </c>
      <c r="O29">
        <f t="shared" si="1"/>
        <v>0</v>
      </c>
    </row>
    <row r="30" spans="1:15" x14ac:dyDescent="0.15">
      <c r="A30">
        <f>全!C$7</f>
        <v>0</v>
      </c>
      <c r="B30" s="21"/>
      <c r="C30" s="20"/>
      <c r="D30" s="20"/>
      <c r="E30" s="20"/>
      <c r="F30" s="21"/>
      <c r="G30" s="21"/>
      <c r="H30" s="21"/>
      <c r="I30" s="21"/>
      <c r="J30" s="21"/>
      <c r="K30" s="21"/>
      <c r="L30" s="21"/>
      <c r="M30" s="21"/>
      <c r="N30">
        <f t="shared" si="0"/>
        <v>0</v>
      </c>
      <c r="O30">
        <f t="shared" si="1"/>
        <v>0</v>
      </c>
    </row>
    <row r="31" spans="1:15" x14ac:dyDescent="0.15">
      <c r="A31">
        <f>全!C$7</f>
        <v>0</v>
      </c>
      <c r="B31" s="21"/>
      <c r="C31" s="20"/>
      <c r="D31" s="20"/>
      <c r="E31" s="20"/>
      <c r="F31" s="21"/>
      <c r="G31" s="21"/>
      <c r="H31" s="21"/>
      <c r="I31" s="21"/>
      <c r="J31" s="21"/>
      <c r="K31" s="21"/>
      <c r="L31" s="21"/>
      <c r="M31" s="21"/>
      <c r="N31">
        <f t="shared" si="0"/>
        <v>0</v>
      </c>
      <c r="O31">
        <f t="shared" si="1"/>
        <v>0</v>
      </c>
    </row>
    <row r="32" spans="1:15" x14ac:dyDescent="0.15">
      <c r="A32">
        <f>全!C$7</f>
        <v>0</v>
      </c>
      <c r="B32" s="21"/>
      <c r="C32" s="20"/>
      <c r="D32" s="20"/>
      <c r="E32" s="20"/>
      <c r="F32" s="21"/>
      <c r="G32" s="21"/>
      <c r="H32" s="21"/>
      <c r="I32" s="21"/>
      <c r="J32" s="21"/>
      <c r="K32" s="21"/>
      <c r="L32" s="21"/>
      <c r="M32" s="21"/>
      <c r="N32">
        <f t="shared" si="0"/>
        <v>0</v>
      </c>
      <c r="O32">
        <f t="shared" si="1"/>
        <v>0</v>
      </c>
    </row>
    <row r="33" spans="1:15" x14ac:dyDescent="0.15">
      <c r="A33">
        <f>全!C$7</f>
        <v>0</v>
      </c>
      <c r="B33" s="21"/>
      <c r="C33" s="20"/>
      <c r="D33" s="20"/>
      <c r="E33" s="20"/>
      <c r="F33" s="21"/>
      <c r="G33" s="21"/>
      <c r="H33" s="21"/>
      <c r="I33" s="21"/>
      <c r="J33" s="21"/>
      <c r="K33" s="21"/>
      <c r="L33" s="21"/>
      <c r="M33" s="21"/>
      <c r="N33">
        <f t="shared" si="0"/>
        <v>0</v>
      </c>
      <c r="O33">
        <f t="shared" si="1"/>
        <v>0</v>
      </c>
    </row>
    <row r="34" spans="1:15" x14ac:dyDescent="0.15">
      <c r="A34">
        <f>全!C$7</f>
        <v>0</v>
      </c>
      <c r="B34" s="21"/>
      <c r="C34" s="20"/>
      <c r="D34" s="20"/>
      <c r="E34" s="20"/>
      <c r="F34" s="21"/>
      <c r="G34" s="21"/>
      <c r="H34" s="21"/>
      <c r="I34" s="21"/>
      <c r="J34" s="21"/>
      <c r="K34" s="21"/>
      <c r="L34" s="21"/>
      <c r="M34" s="21"/>
      <c r="N34">
        <f t="shared" si="0"/>
        <v>0</v>
      </c>
      <c r="O34">
        <f t="shared" si="1"/>
        <v>0</v>
      </c>
    </row>
    <row r="35" spans="1:15" x14ac:dyDescent="0.15">
      <c r="A35">
        <f>全!C$7</f>
        <v>0</v>
      </c>
      <c r="B35" s="21"/>
      <c r="C35" s="20"/>
      <c r="D35" s="20"/>
      <c r="E35" s="20"/>
      <c r="F35" s="21"/>
      <c r="G35" s="21"/>
      <c r="H35" s="21"/>
      <c r="I35" s="21"/>
      <c r="J35" s="21"/>
      <c r="K35" s="21"/>
      <c r="L35" s="21"/>
      <c r="M35" s="21"/>
      <c r="N35">
        <f t="shared" si="0"/>
        <v>0</v>
      </c>
      <c r="O35">
        <f t="shared" si="1"/>
        <v>0</v>
      </c>
    </row>
    <row r="36" spans="1:15" x14ac:dyDescent="0.15">
      <c r="A36">
        <f>全!C$7</f>
        <v>0</v>
      </c>
      <c r="B36" s="21"/>
      <c r="C36" s="20"/>
      <c r="D36" s="20"/>
      <c r="E36" s="20"/>
      <c r="F36" s="21"/>
      <c r="G36" s="21"/>
      <c r="H36" s="21"/>
      <c r="I36" s="21"/>
      <c r="J36" s="21"/>
      <c r="K36" s="21"/>
      <c r="L36" s="21"/>
      <c r="M36" s="21"/>
      <c r="N36">
        <f t="shared" si="0"/>
        <v>0</v>
      </c>
      <c r="O36">
        <f t="shared" si="1"/>
        <v>0</v>
      </c>
    </row>
    <row r="37" spans="1:15" x14ac:dyDescent="0.15">
      <c r="A37">
        <f>全!C$7</f>
        <v>0</v>
      </c>
      <c r="B37" s="21"/>
      <c r="C37" s="20"/>
      <c r="D37" s="20"/>
      <c r="E37" s="20"/>
      <c r="F37" s="21"/>
      <c r="G37" s="21"/>
      <c r="H37" s="21"/>
      <c r="I37" s="21"/>
      <c r="J37" s="21"/>
      <c r="K37" s="21"/>
      <c r="L37" s="21"/>
      <c r="M37" s="21"/>
      <c r="N37">
        <f t="shared" si="0"/>
        <v>0</v>
      </c>
      <c r="O37">
        <f t="shared" si="1"/>
        <v>0</v>
      </c>
    </row>
    <row r="38" spans="1:15" x14ac:dyDescent="0.15">
      <c r="A38">
        <f>全!C$7</f>
        <v>0</v>
      </c>
      <c r="B38" s="21"/>
      <c r="C38" s="20"/>
      <c r="D38" s="20"/>
      <c r="E38" s="20"/>
      <c r="F38" s="21"/>
      <c r="G38" s="21"/>
      <c r="H38" s="21"/>
      <c r="I38" s="21"/>
      <c r="J38" s="21"/>
      <c r="K38" s="21"/>
      <c r="L38" s="21"/>
      <c r="M38" s="21"/>
      <c r="N38">
        <f t="shared" si="0"/>
        <v>0</v>
      </c>
      <c r="O38">
        <f t="shared" si="1"/>
        <v>0</v>
      </c>
    </row>
    <row r="39" spans="1:15" x14ac:dyDescent="0.15">
      <c r="A39">
        <f>全!C$7</f>
        <v>0</v>
      </c>
      <c r="B39" s="21"/>
      <c r="C39" s="20"/>
      <c r="D39" s="20"/>
      <c r="E39" s="20"/>
      <c r="F39" s="21"/>
      <c r="G39" s="21"/>
      <c r="H39" s="21"/>
      <c r="I39" s="21"/>
      <c r="J39" s="21"/>
      <c r="K39" s="21"/>
      <c r="L39" s="21"/>
      <c r="M39" s="21"/>
      <c r="N39">
        <f t="shared" si="0"/>
        <v>0</v>
      </c>
      <c r="O39">
        <f t="shared" si="1"/>
        <v>0</v>
      </c>
    </row>
    <row r="40" spans="1:15" x14ac:dyDescent="0.15">
      <c r="A40">
        <f>全!C$7</f>
        <v>0</v>
      </c>
      <c r="B40" s="21"/>
      <c r="C40" s="20"/>
      <c r="D40" s="20"/>
      <c r="E40" s="20"/>
      <c r="F40" s="21"/>
      <c r="G40" s="21"/>
      <c r="H40" s="21"/>
      <c r="I40" s="21"/>
      <c r="J40" s="21"/>
      <c r="K40" s="21"/>
      <c r="L40" s="21"/>
      <c r="M40" s="21"/>
      <c r="N40">
        <f t="shared" si="0"/>
        <v>0</v>
      </c>
      <c r="O40">
        <f t="shared" si="1"/>
        <v>0</v>
      </c>
    </row>
    <row r="41" spans="1:15" x14ac:dyDescent="0.15">
      <c r="A41">
        <f>全!C$7</f>
        <v>0</v>
      </c>
      <c r="B41" s="21"/>
      <c r="C41" s="20"/>
      <c r="D41" s="20"/>
      <c r="E41" s="20"/>
      <c r="F41" s="21"/>
      <c r="G41" s="21"/>
      <c r="H41" s="21"/>
      <c r="I41" s="21"/>
      <c r="J41" s="21"/>
      <c r="K41" s="21"/>
      <c r="L41" s="21"/>
      <c r="M41" s="21"/>
      <c r="N41">
        <f t="shared" si="0"/>
        <v>0</v>
      </c>
      <c r="O41">
        <f t="shared" si="1"/>
        <v>0</v>
      </c>
    </row>
    <row r="42" spans="1:15" x14ac:dyDescent="0.15">
      <c r="A42">
        <f>全!C$7</f>
        <v>0</v>
      </c>
      <c r="B42" s="21"/>
      <c r="C42" s="20"/>
      <c r="D42" s="20"/>
      <c r="E42" s="20"/>
      <c r="F42" s="21"/>
      <c r="G42" s="21"/>
      <c r="H42" s="21"/>
      <c r="I42" s="21"/>
      <c r="J42" s="21"/>
      <c r="K42" s="21"/>
      <c r="L42" s="21"/>
      <c r="M42" s="21"/>
      <c r="N42">
        <f t="shared" si="0"/>
        <v>0</v>
      </c>
      <c r="O42">
        <f t="shared" si="1"/>
        <v>0</v>
      </c>
    </row>
    <row r="43" spans="1:15" x14ac:dyDescent="0.15">
      <c r="A43">
        <f>全!C$7</f>
        <v>0</v>
      </c>
      <c r="B43" s="21"/>
      <c r="C43" s="20"/>
      <c r="D43" s="20"/>
      <c r="E43" s="20"/>
      <c r="F43" s="21"/>
      <c r="G43" s="21"/>
      <c r="H43" s="21"/>
      <c r="I43" s="21"/>
      <c r="J43" s="21"/>
      <c r="K43" s="21"/>
      <c r="L43" s="21"/>
      <c r="M43" s="21"/>
      <c r="N43">
        <f t="shared" si="0"/>
        <v>0</v>
      </c>
      <c r="O43">
        <f t="shared" si="1"/>
        <v>0</v>
      </c>
    </row>
    <row r="44" spans="1:15" x14ac:dyDescent="0.15">
      <c r="A44">
        <f>全!C$7</f>
        <v>0</v>
      </c>
      <c r="B44" s="21"/>
      <c r="C44" s="20"/>
      <c r="D44" s="20"/>
      <c r="E44" s="20"/>
      <c r="F44" s="21"/>
      <c r="G44" s="21"/>
      <c r="H44" s="21"/>
      <c r="I44" s="21"/>
      <c r="J44" s="21"/>
      <c r="K44" s="21"/>
      <c r="L44" s="21"/>
      <c r="M44" s="21"/>
      <c r="N44">
        <f t="shared" si="0"/>
        <v>0</v>
      </c>
      <c r="O44">
        <f t="shared" si="1"/>
        <v>0</v>
      </c>
    </row>
    <row r="45" spans="1:15" x14ac:dyDescent="0.15">
      <c r="A45">
        <f>全!C$7</f>
        <v>0</v>
      </c>
      <c r="B45" s="21"/>
      <c r="C45" s="20"/>
      <c r="D45" s="20"/>
      <c r="E45" s="20"/>
      <c r="F45" s="21"/>
      <c r="G45" s="21"/>
      <c r="H45" s="21"/>
      <c r="I45" s="21"/>
      <c r="J45" s="21"/>
      <c r="K45" s="21"/>
      <c r="L45" s="21"/>
      <c r="M45" s="21"/>
      <c r="N45">
        <f t="shared" si="0"/>
        <v>0</v>
      </c>
      <c r="O45">
        <f t="shared" si="1"/>
        <v>0</v>
      </c>
    </row>
    <row r="46" spans="1:15" x14ac:dyDescent="0.15">
      <c r="A46">
        <f>全!C$7</f>
        <v>0</v>
      </c>
      <c r="B46" s="21"/>
      <c r="C46" s="20"/>
      <c r="D46" s="20"/>
      <c r="E46" s="20"/>
      <c r="F46" s="21"/>
      <c r="G46" s="21"/>
      <c r="H46" s="21"/>
      <c r="I46" s="21"/>
      <c r="J46" s="21"/>
      <c r="K46" s="21"/>
      <c r="L46" s="21"/>
      <c r="M46" s="21"/>
      <c r="N46">
        <f t="shared" si="0"/>
        <v>0</v>
      </c>
      <c r="O46">
        <f t="shared" si="1"/>
        <v>0</v>
      </c>
    </row>
    <row r="47" spans="1:15" x14ac:dyDescent="0.15">
      <c r="A47">
        <f>全!C$7</f>
        <v>0</v>
      </c>
      <c r="B47" s="21"/>
      <c r="C47" s="20"/>
      <c r="D47" s="20"/>
      <c r="E47" s="20"/>
      <c r="F47" s="21"/>
      <c r="G47" s="21"/>
      <c r="H47" s="21"/>
      <c r="I47" s="21"/>
      <c r="J47" s="21"/>
      <c r="K47" s="21"/>
      <c r="L47" s="21"/>
      <c r="M47" s="21"/>
      <c r="N47">
        <f t="shared" si="0"/>
        <v>0</v>
      </c>
      <c r="O47">
        <f t="shared" si="1"/>
        <v>0</v>
      </c>
    </row>
    <row r="48" spans="1:15" x14ac:dyDescent="0.15">
      <c r="A48">
        <f>全!C$7</f>
        <v>0</v>
      </c>
      <c r="B48" s="21"/>
      <c r="C48" s="20"/>
      <c r="D48" s="20"/>
      <c r="E48" s="20"/>
      <c r="F48" s="21"/>
      <c r="G48" s="21"/>
      <c r="H48" s="21"/>
      <c r="I48" s="21"/>
      <c r="J48" s="21"/>
      <c r="K48" s="21"/>
      <c r="L48" s="21"/>
      <c r="M48" s="21"/>
      <c r="N48">
        <f t="shared" si="0"/>
        <v>0</v>
      </c>
      <c r="O48">
        <f t="shared" si="1"/>
        <v>0</v>
      </c>
    </row>
    <row r="49" spans="1:15" x14ac:dyDescent="0.15">
      <c r="A49">
        <f>全!C$7</f>
        <v>0</v>
      </c>
      <c r="B49" s="21"/>
      <c r="C49" s="20"/>
      <c r="D49" s="20"/>
      <c r="E49" s="20"/>
      <c r="F49" s="21"/>
      <c r="G49" s="21"/>
      <c r="H49" s="21"/>
      <c r="I49" s="21"/>
      <c r="J49" s="21"/>
      <c r="K49" s="21"/>
      <c r="L49" s="21"/>
      <c r="M49" s="21"/>
      <c r="N49">
        <f t="shared" si="0"/>
        <v>0</v>
      </c>
      <c r="O49">
        <f t="shared" si="1"/>
        <v>0</v>
      </c>
    </row>
    <row r="50" spans="1:15" x14ac:dyDescent="0.15">
      <c r="A50">
        <f>全!C$7</f>
        <v>0</v>
      </c>
      <c r="B50" s="21"/>
      <c r="C50" s="20"/>
      <c r="D50" s="20"/>
      <c r="E50" s="20"/>
      <c r="F50" s="21"/>
      <c r="G50" s="21"/>
      <c r="H50" s="21"/>
      <c r="I50" s="21"/>
      <c r="J50" s="21"/>
      <c r="K50" s="21"/>
      <c r="L50" s="21"/>
      <c r="M50" s="21"/>
      <c r="N50">
        <f t="shared" si="0"/>
        <v>0</v>
      </c>
      <c r="O50">
        <f t="shared" si="1"/>
        <v>0</v>
      </c>
    </row>
    <row r="51" spans="1:15" x14ac:dyDescent="0.15">
      <c r="A51">
        <f>全!C$7</f>
        <v>0</v>
      </c>
      <c r="B51" s="21"/>
      <c r="C51" s="20"/>
      <c r="D51" s="20"/>
      <c r="E51" s="20"/>
      <c r="F51" s="21"/>
      <c r="G51" s="21"/>
      <c r="H51" s="21"/>
      <c r="I51" s="21"/>
      <c r="J51" s="21"/>
      <c r="K51" s="21"/>
      <c r="L51" s="21"/>
      <c r="M51" s="21"/>
      <c r="N51">
        <f t="shared" si="0"/>
        <v>0</v>
      </c>
      <c r="O51">
        <f t="shared" si="1"/>
        <v>0</v>
      </c>
    </row>
    <row r="52" spans="1:15" x14ac:dyDescent="0.15">
      <c r="A52">
        <f>全!C$7</f>
        <v>0</v>
      </c>
      <c r="B52" s="21"/>
      <c r="C52" s="20"/>
      <c r="D52" s="20"/>
      <c r="E52" s="20"/>
      <c r="F52" s="21"/>
      <c r="G52" s="21"/>
      <c r="H52" s="21"/>
      <c r="I52" s="21"/>
      <c r="J52" s="21"/>
      <c r="K52" s="21"/>
      <c r="L52" s="21"/>
      <c r="M52" s="21"/>
      <c r="N52">
        <f t="shared" si="0"/>
        <v>0</v>
      </c>
      <c r="O52">
        <f t="shared" si="1"/>
        <v>0</v>
      </c>
    </row>
    <row r="53" spans="1:15" x14ac:dyDescent="0.15">
      <c r="A53">
        <f>全!C$7</f>
        <v>0</v>
      </c>
      <c r="B53" s="21"/>
      <c r="C53" s="20"/>
      <c r="D53" s="20"/>
      <c r="E53" s="20"/>
      <c r="F53" s="21"/>
      <c r="G53" s="21"/>
      <c r="H53" s="21"/>
      <c r="I53" s="21"/>
      <c r="J53" s="21"/>
      <c r="K53" s="21"/>
      <c r="L53" s="21"/>
      <c r="M53" s="21"/>
      <c r="N53">
        <f t="shared" si="0"/>
        <v>0</v>
      </c>
      <c r="O53">
        <f t="shared" si="1"/>
        <v>0</v>
      </c>
    </row>
    <row r="54" spans="1:15" x14ac:dyDescent="0.15">
      <c r="A54">
        <f>全!C$7</f>
        <v>0</v>
      </c>
      <c r="B54" s="21"/>
      <c r="C54" s="20"/>
      <c r="D54" s="20"/>
      <c r="E54" s="20"/>
      <c r="F54" s="21"/>
      <c r="G54" s="21"/>
      <c r="H54" s="21"/>
      <c r="I54" s="21"/>
      <c r="J54" s="21"/>
      <c r="K54" s="21"/>
      <c r="L54" s="21"/>
      <c r="M54" s="21"/>
      <c r="N54">
        <f t="shared" si="0"/>
        <v>0</v>
      </c>
      <c r="O54">
        <f t="shared" si="1"/>
        <v>0</v>
      </c>
    </row>
    <row r="55" spans="1:15" x14ac:dyDescent="0.15">
      <c r="A55">
        <f>全!C$7</f>
        <v>0</v>
      </c>
      <c r="B55" s="21"/>
      <c r="C55" s="20"/>
      <c r="D55" s="20"/>
      <c r="E55" s="20"/>
      <c r="F55" s="21"/>
      <c r="G55" s="21"/>
      <c r="H55" s="21"/>
      <c r="I55" s="21"/>
      <c r="J55" s="21"/>
      <c r="K55" s="21"/>
      <c r="L55" s="21"/>
      <c r="M55" s="21"/>
      <c r="N55">
        <f t="shared" si="0"/>
        <v>0</v>
      </c>
      <c r="O55">
        <f t="shared" si="1"/>
        <v>0</v>
      </c>
    </row>
    <row r="56" spans="1:15" x14ac:dyDescent="0.15">
      <c r="A56">
        <f>全!C$7</f>
        <v>0</v>
      </c>
      <c r="B56" s="21"/>
      <c r="C56" s="20"/>
      <c r="D56" s="20"/>
      <c r="E56" s="20"/>
      <c r="F56" s="21"/>
      <c r="G56" s="21"/>
      <c r="H56" s="21"/>
      <c r="I56" s="21"/>
      <c r="J56" s="21"/>
      <c r="K56" s="21"/>
      <c r="L56" s="21"/>
      <c r="M56" s="21"/>
      <c r="N56">
        <f t="shared" si="0"/>
        <v>0</v>
      </c>
      <c r="O56">
        <f t="shared" si="1"/>
        <v>0</v>
      </c>
    </row>
    <row r="57" spans="1:15" x14ac:dyDescent="0.15">
      <c r="A57">
        <f>全!C$7</f>
        <v>0</v>
      </c>
      <c r="B57" s="21"/>
      <c r="C57" s="20"/>
      <c r="D57" s="20"/>
      <c r="E57" s="20"/>
      <c r="F57" s="21"/>
      <c r="G57" s="21"/>
      <c r="H57" s="21"/>
      <c r="I57" s="21"/>
      <c r="J57" s="21"/>
      <c r="K57" s="21"/>
      <c r="L57" s="21"/>
      <c r="M57" s="21"/>
      <c r="N57">
        <f t="shared" si="0"/>
        <v>0</v>
      </c>
      <c r="O57">
        <f t="shared" si="1"/>
        <v>0</v>
      </c>
    </row>
    <row r="58" spans="1:15" x14ac:dyDescent="0.15">
      <c r="A58">
        <f>全!C$7</f>
        <v>0</v>
      </c>
      <c r="B58" s="21"/>
      <c r="C58" s="20"/>
      <c r="D58" s="20"/>
      <c r="E58" s="20"/>
      <c r="F58" s="21"/>
      <c r="G58" s="21"/>
      <c r="H58" s="21"/>
      <c r="I58" s="21"/>
      <c r="J58" s="21"/>
      <c r="K58" s="21"/>
      <c r="L58" s="21"/>
      <c r="M58" s="21"/>
      <c r="N58">
        <f t="shared" si="0"/>
        <v>0</v>
      </c>
      <c r="O58">
        <f t="shared" si="1"/>
        <v>0</v>
      </c>
    </row>
    <row r="59" spans="1:15" x14ac:dyDescent="0.15">
      <c r="A59">
        <f>全!C$7</f>
        <v>0</v>
      </c>
      <c r="B59" s="21"/>
      <c r="C59" s="20"/>
      <c r="D59" s="20"/>
      <c r="E59" s="20"/>
      <c r="F59" s="21"/>
      <c r="G59" s="21"/>
      <c r="H59" s="21"/>
      <c r="I59" s="21"/>
      <c r="J59" s="21"/>
      <c r="K59" s="21"/>
      <c r="L59" s="21"/>
      <c r="M59" s="21"/>
      <c r="N59">
        <f t="shared" si="0"/>
        <v>0</v>
      </c>
      <c r="O59">
        <f t="shared" si="1"/>
        <v>0</v>
      </c>
    </row>
    <row r="60" spans="1:15" x14ac:dyDescent="0.15">
      <c r="A60">
        <f>全!C$7</f>
        <v>0</v>
      </c>
      <c r="B60" s="21"/>
      <c r="C60" s="20"/>
      <c r="D60" s="20"/>
      <c r="E60" s="20"/>
      <c r="F60" s="21"/>
      <c r="G60" s="21"/>
      <c r="H60" s="21"/>
      <c r="I60" s="21"/>
      <c r="J60" s="21"/>
      <c r="K60" s="21"/>
      <c r="L60" s="21"/>
      <c r="M60" s="21"/>
      <c r="N60">
        <f t="shared" si="0"/>
        <v>0</v>
      </c>
      <c r="O60">
        <f t="shared" si="1"/>
        <v>0</v>
      </c>
    </row>
    <row r="61" spans="1:15" x14ac:dyDescent="0.15">
      <c r="A61">
        <f>全!C$7</f>
        <v>0</v>
      </c>
      <c r="B61" s="21"/>
      <c r="C61" s="20"/>
      <c r="D61" s="20"/>
      <c r="E61" s="20"/>
      <c r="F61" s="21"/>
      <c r="G61" s="21"/>
      <c r="H61" s="21"/>
      <c r="I61" s="21"/>
      <c r="J61" s="21"/>
      <c r="K61" s="21"/>
      <c r="L61" s="21"/>
      <c r="M61" s="21"/>
      <c r="N61">
        <f t="shared" si="0"/>
        <v>0</v>
      </c>
      <c r="O61">
        <f t="shared" si="1"/>
        <v>0</v>
      </c>
    </row>
    <row r="62" spans="1:15" x14ac:dyDescent="0.15">
      <c r="A62">
        <f>全!C$7</f>
        <v>0</v>
      </c>
      <c r="B62" s="21"/>
      <c r="C62" s="20"/>
      <c r="D62" s="20"/>
      <c r="E62" s="20"/>
      <c r="F62" s="21"/>
      <c r="G62" s="21"/>
      <c r="H62" s="21"/>
      <c r="I62" s="21"/>
      <c r="J62" s="21"/>
      <c r="K62" s="21"/>
      <c r="L62" s="21"/>
      <c r="M62" s="21"/>
      <c r="N62">
        <f t="shared" si="0"/>
        <v>0</v>
      </c>
      <c r="O62">
        <f t="shared" si="1"/>
        <v>0</v>
      </c>
    </row>
    <row r="63" spans="1:15" x14ac:dyDescent="0.15">
      <c r="A63">
        <f>全!C$7</f>
        <v>0</v>
      </c>
      <c r="B63" s="21"/>
      <c r="C63" s="20"/>
      <c r="D63" s="20"/>
      <c r="E63" s="20"/>
      <c r="F63" s="21"/>
      <c r="G63" s="21"/>
      <c r="H63" s="21"/>
      <c r="I63" s="21"/>
      <c r="J63" s="21"/>
      <c r="K63" s="21"/>
      <c r="L63" s="21"/>
      <c r="M63" s="21"/>
      <c r="N63">
        <f t="shared" si="0"/>
        <v>0</v>
      </c>
      <c r="O63">
        <f t="shared" si="1"/>
        <v>0</v>
      </c>
    </row>
    <row r="64" spans="1:15" x14ac:dyDescent="0.15">
      <c r="A64">
        <f>全!C$7</f>
        <v>0</v>
      </c>
      <c r="B64" s="21"/>
      <c r="C64" s="20"/>
      <c r="D64" s="20"/>
      <c r="E64" s="20"/>
      <c r="F64" s="21"/>
      <c r="G64" s="21"/>
      <c r="H64" s="21"/>
      <c r="I64" s="21"/>
      <c r="J64" s="21"/>
      <c r="K64" s="21"/>
      <c r="L64" s="21"/>
      <c r="M64" s="21"/>
      <c r="N64">
        <f t="shared" si="0"/>
        <v>0</v>
      </c>
      <c r="O64">
        <f t="shared" si="1"/>
        <v>0</v>
      </c>
    </row>
    <row r="65" spans="1:15" x14ac:dyDescent="0.15">
      <c r="A65">
        <f>全!C$7</f>
        <v>0</v>
      </c>
      <c r="B65" s="21"/>
      <c r="C65" s="20"/>
      <c r="D65" s="20"/>
      <c r="E65" s="20"/>
      <c r="F65" s="21"/>
      <c r="G65" s="21"/>
      <c r="H65" s="21"/>
      <c r="I65" s="21"/>
      <c r="J65" s="21"/>
      <c r="K65" s="21"/>
      <c r="L65" s="21"/>
      <c r="M65" s="21"/>
      <c r="N65">
        <f t="shared" si="0"/>
        <v>0</v>
      </c>
      <c r="O65">
        <f t="shared" si="1"/>
        <v>0</v>
      </c>
    </row>
    <row r="66" spans="1:15" x14ac:dyDescent="0.15">
      <c r="A66">
        <f>全!C$7</f>
        <v>0</v>
      </c>
      <c r="B66" s="21"/>
      <c r="C66" s="20"/>
      <c r="D66" s="20"/>
      <c r="E66" s="20"/>
      <c r="F66" s="21"/>
      <c r="G66" s="21"/>
      <c r="H66" s="21"/>
      <c r="I66" s="21"/>
      <c r="J66" s="21"/>
      <c r="K66" s="21"/>
      <c r="L66" s="21"/>
      <c r="M66" s="21"/>
      <c r="N66">
        <f t="shared" si="0"/>
        <v>0</v>
      </c>
      <c r="O66">
        <f t="shared" si="1"/>
        <v>0</v>
      </c>
    </row>
    <row r="67" spans="1:15" x14ac:dyDescent="0.15">
      <c r="A67">
        <f>全!C$7</f>
        <v>0</v>
      </c>
      <c r="B67" s="21"/>
      <c r="C67" s="20"/>
      <c r="D67" s="20"/>
      <c r="E67" s="20"/>
      <c r="F67" s="21"/>
      <c r="G67" s="21"/>
      <c r="H67" s="21"/>
      <c r="I67" s="21"/>
      <c r="J67" s="21"/>
      <c r="K67" s="21"/>
      <c r="L67" s="21"/>
      <c r="M67" s="21"/>
      <c r="N67">
        <f t="shared" si="0"/>
        <v>0</v>
      </c>
      <c r="O67">
        <f t="shared" si="1"/>
        <v>0</v>
      </c>
    </row>
    <row r="68" spans="1:15" x14ac:dyDescent="0.15">
      <c r="A68">
        <f>全!C$7</f>
        <v>0</v>
      </c>
      <c r="B68" s="21"/>
      <c r="C68" s="20"/>
      <c r="D68" s="20"/>
      <c r="E68" s="20"/>
      <c r="F68" s="21"/>
      <c r="G68" s="21"/>
      <c r="H68" s="21"/>
      <c r="I68" s="21"/>
      <c r="J68" s="21"/>
      <c r="K68" s="21"/>
      <c r="L68" s="21"/>
      <c r="M68" s="21"/>
      <c r="N68">
        <f t="shared" si="0"/>
        <v>0</v>
      </c>
      <c r="O68">
        <f t="shared" si="1"/>
        <v>0</v>
      </c>
    </row>
    <row r="69" spans="1:15" x14ac:dyDescent="0.15">
      <c r="A69">
        <f>全!C$7</f>
        <v>0</v>
      </c>
      <c r="B69" s="21"/>
      <c r="C69" s="20"/>
      <c r="D69" s="20"/>
      <c r="E69" s="20"/>
      <c r="F69" s="21"/>
      <c r="G69" s="21"/>
      <c r="H69" s="21"/>
      <c r="I69" s="21"/>
      <c r="J69" s="21"/>
      <c r="K69" s="21"/>
      <c r="L69" s="21"/>
      <c r="M69" s="21"/>
      <c r="N69">
        <f t="shared" si="0"/>
        <v>0</v>
      </c>
      <c r="O69">
        <f t="shared" si="1"/>
        <v>0</v>
      </c>
    </row>
    <row r="70" spans="1:15" x14ac:dyDescent="0.15">
      <c r="A70">
        <f>全!C$7</f>
        <v>0</v>
      </c>
      <c r="B70" s="21"/>
      <c r="C70" s="20"/>
      <c r="D70" s="20"/>
      <c r="E70" s="20"/>
      <c r="F70" s="21"/>
      <c r="G70" s="21"/>
      <c r="H70" s="21"/>
      <c r="I70" s="21"/>
      <c r="J70" s="21"/>
      <c r="K70" s="21"/>
      <c r="L70" s="21"/>
      <c r="M70" s="21"/>
      <c r="N70">
        <f t="shared" si="0"/>
        <v>0</v>
      </c>
      <c r="O70">
        <f t="shared" si="1"/>
        <v>0</v>
      </c>
    </row>
    <row r="71" spans="1:15" x14ac:dyDescent="0.15">
      <c r="A71">
        <f>全!C$7</f>
        <v>0</v>
      </c>
      <c r="B71" s="21"/>
      <c r="C71" s="20"/>
      <c r="D71" s="20"/>
      <c r="E71" s="20"/>
      <c r="F71" s="21"/>
      <c r="G71" s="21"/>
      <c r="H71" s="21"/>
      <c r="I71" s="21"/>
      <c r="J71" s="21"/>
      <c r="K71" s="21"/>
      <c r="L71" s="21"/>
      <c r="M71" s="21"/>
      <c r="N71">
        <f t="shared" si="0"/>
        <v>0</v>
      </c>
      <c r="O71">
        <f t="shared" si="1"/>
        <v>0</v>
      </c>
    </row>
    <row r="72" spans="1:15" x14ac:dyDescent="0.15">
      <c r="A72">
        <f>全!C$7</f>
        <v>0</v>
      </c>
      <c r="B72" s="21"/>
      <c r="C72" s="20"/>
      <c r="D72" s="20"/>
      <c r="E72" s="20"/>
      <c r="F72" s="21"/>
      <c r="G72" s="21"/>
      <c r="H72" s="21"/>
      <c r="I72" s="21"/>
      <c r="J72" s="21"/>
      <c r="K72" s="21"/>
      <c r="L72" s="21"/>
      <c r="M72" s="21"/>
      <c r="N72">
        <f t="shared" ref="N72:N105" si="2">D72</f>
        <v>0</v>
      </c>
      <c r="O72">
        <f t="shared" ref="O72:O105" si="3">COUNTA(L72,F72)</f>
        <v>0</v>
      </c>
    </row>
    <row r="73" spans="1:15" x14ac:dyDescent="0.15">
      <c r="A73">
        <f>全!C$7</f>
        <v>0</v>
      </c>
      <c r="B73" s="21"/>
      <c r="C73" s="20"/>
      <c r="D73" s="20"/>
      <c r="E73" s="20"/>
      <c r="F73" s="21"/>
      <c r="G73" s="21"/>
      <c r="H73" s="21"/>
      <c r="I73" s="21"/>
      <c r="J73" s="21"/>
      <c r="K73" s="21"/>
      <c r="L73" s="21"/>
      <c r="M73" s="21"/>
      <c r="N73">
        <f t="shared" si="2"/>
        <v>0</v>
      </c>
      <c r="O73">
        <f t="shared" si="3"/>
        <v>0</v>
      </c>
    </row>
    <row r="74" spans="1:15" x14ac:dyDescent="0.15">
      <c r="A74">
        <f>全!C$7</f>
        <v>0</v>
      </c>
      <c r="B74" s="21"/>
      <c r="C74" s="20"/>
      <c r="D74" s="20"/>
      <c r="E74" s="20"/>
      <c r="F74" s="21"/>
      <c r="G74" s="21"/>
      <c r="H74" s="21"/>
      <c r="I74" s="21"/>
      <c r="J74" s="21"/>
      <c r="K74" s="21"/>
      <c r="L74" s="21"/>
      <c r="M74" s="21"/>
      <c r="N74">
        <f t="shared" si="2"/>
        <v>0</v>
      </c>
      <c r="O74">
        <f t="shared" si="3"/>
        <v>0</v>
      </c>
    </row>
    <row r="75" spans="1:15" x14ac:dyDescent="0.15">
      <c r="A75">
        <f>全!C$7</f>
        <v>0</v>
      </c>
      <c r="B75" s="21"/>
      <c r="C75" s="20"/>
      <c r="D75" s="20"/>
      <c r="E75" s="20"/>
      <c r="F75" s="21"/>
      <c r="G75" s="21"/>
      <c r="H75" s="21"/>
      <c r="I75" s="21"/>
      <c r="J75" s="21"/>
      <c r="K75" s="21"/>
      <c r="L75" s="21"/>
      <c r="M75" s="21"/>
      <c r="N75">
        <f t="shared" si="2"/>
        <v>0</v>
      </c>
      <c r="O75">
        <f t="shared" si="3"/>
        <v>0</v>
      </c>
    </row>
    <row r="76" spans="1:15" x14ac:dyDescent="0.15">
      <c r="A76">
        <f>全!C$7</f>
        <v>0</v>
      </c>
      <c r="B76" s="21"/>
      <c r="C76" s="20"/>
      <c r="D76" s="20"/>
      <c r="E76" s="20"/>
      <c r="F76" s="21"/>
      <c r="G76" s="21"/>
      <c r="H76" s="21"/>
      <c r="I76" s="21"/>
      <c r="J76" s="21"/>
      <c r="K76" s="21"/>
      <c r="L76" s="21"/>
      <c r="M76" s="21"/>
      <c r="N76">
        <f t="shared" si="2"/>
        <v>0</v>
      </c>
      <c r="O76">
        <f t="shared" si="3"/>
        <v>0</v>
      </c>
    </row>
    <row r="77" spans="1:15" x14ac:dyDescent="0.15">
      <c r="A77">
        <f>全!C$7</f>
        <v>0</v>
      </c>
      <c r="B77" s="21"/>
      <c r="C77" s="20"/>
      <c r="D77" s="20"/>
      <c r="E77" s="20"/>
      <c r="F77" s="21"/>
      <c r="G77" s="21"/>
      <c r="H77" s="21"/>
      <c r="I77" s="21"/>
      <c r="J77" s="21"/>
      <c r="K77" s="21"/>
      <c r="L77" s="21"/>
      <c r="M77" s="21"/>
      <c r="N77">
        <f t="shared" si="2"/>
        <v>0</v>
      </c>
      <c r="O77">
        <f t="shared" si="3"/>
        <v>0</v>
      </c>
    </row>
    <row r="78" spans="1:15" x14ac:dyDescent="0.15">
      <c r="A78">
        <f>全!C$7</f>
        <v>0</v>
      </c>
      <c r="B78" s="21"/>
      <c r="C78" s="20"/>
      <c r="D78" s="20"/>
      <c r="E78" s="20"/>
      <c r="F78" s="21"/>
      <c r="G78" s="21"/>
      <c r="H78" s="21"/>
      <c r="I78" s="21"/>
      <c r="J78" s="21"/>
      <c r="K78" s="21"/>
      <c r="L78" s="21"/>
      <c r="M78" s="21"/>
      <c r="N78">
        <f t="shared" si="2"/>
        <v>0</v>
      </c>
      <c r="O78">
        <f t="shared" si="3"/>
        <v>0</v>
      </c>
    </row>
    <row r="79" spans="1:15" x14ac:dyDescent="0.15">
      <c r="A79">
        <f>全!C$7</f>
        <v>0</v>
      </c>
      <c r="B79" s="21"/>
      <c r="C79" s="20"/>
      <c r="D79" s="20"/>
      <c r="E79" s="20"/>
      <c r="F79" s="21"/>
      <c r="G79" s="21"/>
      <c r="H79" s="21"/>
      <c r="I79" s="21"/>
      <c r="J79" s="21"/>
      <c r="K79" s="21"/>
      <c r="L79" s="21"/>
      <c r="M79" s="21"/>
      <c r="N79">
        <f t="shared" si="2"/>
        <v>0</v>
      </c>
      <c r="O79">
        <f t="shared" si="3"/>
        <v>0</v>
      </c>
    </row>
    <row r="80" spans="1:15" x14ac:dyDescent="0.15">
      <c r="A80">
        <f>全!C$7</f>
        <v>0</v>
      </c>
      <c r="B80" s="21"/>
      <c r="C80" s="20"/>
      <c r="D80" s="20"/>
      <c r="E80" s="20"/>
      <c r="F80" s="21"/>
      <c r="G80" s="21"/>
      <c r="H80" s="21"/>
      <c r="I80" s="21"/>
      <c r="J80" s="21"/>
      <c r="K80" s="21"/>
      <c r="L80" s="21"/>
      <c r="M80" s="21"/>
      <c r="N80">
        <f t="shared" si="2"/>
        <v>0</v>
      </c>
      <c r="O80">
        <f t="shared" si="3"/>
        <v>0</v>
      </c>
    </row>
    <row r="81" spans="1:15" x14ac:dyDescent="0.15">
      <c r="A81">
        <f>全!C$7</f>
        <v>0</v>
      </c>
      <c r="B81" s="21"/>
      <c r="C81" s="20"/>
      <c r="D81" s="20"/>
      <c r="E81" s="20"/>
      <c r="F81" s="21"/>
      <c r="G81" s="21"/>
      <c r="H81" s="21"/>
      <c r="I81" s="21"/>
      <c r="J81" s="21"/>
      <c r="K81" s="21"/>
      <c r="L81" s="21"/>
      <c r="M81" s="21"/>
      <c r="N81">
        <f t="shared" si="2"/>
        <v>0</v>
      </c>
      <c r="O81">
        <f t="shared" si="3"/>
        <v>0</v>
      </c>
    </row>
    <row r="82" spans="1:15" x14ac:dyDescent="0.15">
      <c r="A82">
        <f>全!C$7</f>
        <v>0</v>
      </c>
      <c r="B82" s="21"/>
      <c r="C82" s="20"/>
      <c r="D82" s="20"/>
      <c r="E82" s="20"/>
      <c r="F82" s="21"/>
      <c r="G82" s="21"/>
      <c r="H82" s="21"/>
      <c r="I82" s="21"/>
      <c r="J82" s="21"/>
      <c r="K82" s="21"/>
      <c r="L82" s="21"/>
      <c r="M82" s="21"/>
      <c r="N82">
        <f t="shared" si="2"/>
        <v>0</v>
      </c>
      <c r="O82">
        <f t="shared" si="3"/>
        <v>0</v>
      </c>
    </row>
    <row r="83" spans="1:15" x14ac:dyDescent="0.15">
      <c r="A83">
        <f>全!C$7</f>
        <v>0</v>
      </c>
      <c r="B83" s="21"/>
      <c r="C83" s="20"/>
      <c r="D83" s="20"/>
      <c r="E83" s="20"/>
      <c r="F83" s="21"/>
      <c r="G83" s="21"/>
      <c r="H83" s="21"/>
      <c r="I83" s="21"/>
      <c r="J83" s="21"/>
      <c r="K83" s="21"/>
      <c r="L83" s="21"/>
      <c r="M83" s="21"/>
      <c r="N83">
        <f t="shared" si="2"/>
        <v>0</v>
      </c>
      <c r="O83">
        <f t="shared" si="3"/>
        <v>0</v>
      </c>
    </row>
    <row r="84" spans="1:15" x14ac:dyDescent="0.15">
      <c r="A84">
        <f>全!C$7</f>
        <v>0</v>
      </c>
      <c r="B84" s="21"/>
      <c r="C84" s="20"/>
      <c r="D84" s="20"/>
      <c r="E84" s="20"/>
      <c r="F84" s="21"/>
      <c r="G84" s="21"/>
      <c r="H84" s="21"/>
      <c r="I84" s="21"/>
      <c r="J84" s="21"/>
      <c r="K84" s="21"/>
      <c r="L84" s="21"/>
      <c r="M84" s="21"/>
      <c r="N84">
        <f t="shared" si="2"/>
        <v>0</v>
      </c>
      <c r="O84">
        <f t="shared" si="3"/>
        <v>0</v>
      </c>
    </row>
    <row r="85" spans="1:15" x14ac:dyDescent="0.15">
      <c r="A85">
        <f>全!C$7</f>
        <v>0</v>
      </c>
      <c r="B85" s="21"/>
      <c r="C85" s="20"/>
      <c r="D85" s="20"/>
      <c r="E85" s="20"/>
      <c r="F85" s="21"/>
      <c r="G85" s="21"/>
      <c r="H85" s="21"/>
      <c r="I85" s="21"/>
      <c r="J85" s="21"/>
      <c r="K85" s="21"/>
      <c r="L85" s="21"/>
      <c r="M85" s="21"/>
      <c r="N85">
        <f t="shared" si="2"/>
        <v>0</v>
      </c>
      <c r="O85">
        <f t="shared" si="3"/>
        <v>0</v>
      </c>
    </row>
    <row r="86" spans="1:15" x14ac:dyDescent="0.15">
      <c r="A86">
        <f>全!C$7</f>
        <v>0</v>
      </c>
      <c r="B86" s="21"/>
      <c r="C86" s="20"/>
      <c r="D86" s="20"/>
      <c r="E86" s="20"/>
      <c r="F86" s="21"/>
      <c r="G86" s="21"/>
      <c r="H86" s="21"/>
      <c r="I86" s="21"/>
      <c r="J86" s="21"/>
      <c r="K86" s="21"/>
      <c r="L86" s="21"/>
      <c r="M86" s="21"/>
      <c r="N86">
        <f t="shared" si="2"/>
        <v>0</v>
      </c>
      <c r="O86">
        <f t="shared" si="3"/>
        <v>0</v>
      </c>
    </row>
    <row r="87" spans="1:15" hidden="1" x14ac:dyDescent="0.15">
      <c r="A87">
        <f>全!C$7</f>
        <v>0</v>
      </c>
      <c r="N87">
        <f t="shared" si="2"/>
        <v>0</v>
      </c>
      <c r="O87">
        <f t="shared" si="3"/>
        <v>0</v>
      </c>
    </row>
    <row r="88" spans="1:15" hidden="1" x14ac:dyDescent="0.15">
      <c r="A88">
        <f>全!C$7</f>
        <v>0</v>
      </c>
      <c r="N88">
        <f t="shared" si="2"/>
        <v>0</v>
      </c>
      <c r="O88">
        <f t="shared" si="3"/>
        <v>0</v>
      </c>
    </row>
    <row r="89" spans="1:15" hidden="1" x14ac:dyDescent="0.15">
      <c r="A89">
        <f>全!C$7</f>
        <v>0</v>
      </c>
      <c r="N89">
        <f t="shared" si="2"/>
        <v>0</v>
      </c>
      <c r="O89">
        <f t="shared" si="3"/>
        <v>0</v>
      </c>
    </row>
    <row r="90" spans="1:15" hidden="1" x14ac:dyDescent="0.15">
      <c r="A90">
        <f>全!C$7</f>
        <v>0</v>
      </c>
      <c r="N90">
        <f t="shared" si="2"/>
        <v>0</v>
      </c>
      <c r="O90">
        <f t="shared" si="3"/>
        <v>0</v>
      </c>
    </row>
    <row r="91" spans="1:15" hidden="1" x14ac:dyDescent="0.15">
      <c r="A91">
        <f>全!C$7</f>
        <v>0</v>
      </c>
      <c r="N91">
        <f t="shared" si="2"/>
        <v>0</v>
      </c>
      <c r="O91">
        <f t="shared" si="3"/>
        <v>0</v>
      </c>
    </row>
    <row r="92" spans="1:15" hidden="1" x14ac:dyDescent="0.15">
      <c r="A92">
        <f>全!C$7</f>
        <v>0</v>
      </c>
      <c r="N92">
        <f t="shared" si="2"/>
        <v>0</v>
      </c>
      <c r="O92">
        <f t="shared" si="3"/>
        <v>0</v>
      </c>
    </row>
    <row r="93" spans="1:15" hidden="1" x14ac:dyDescent="0.15">
      <c r="A93">
        <f>全!C$7</f>
        <v>0</v>
      </c>
      <c r="N93">
        <f t="shared" si="2"/>
        <v>0</v>
      </c>
      <c r="O93">
        <f t="shared" si="3"/>
        <v>0</v>
      </c>
    </row>
    <row r="94" spans="1:15" hidden="1" x14ac:dyDescent="0.15">
      <c r="A94">
        <f>全!C$7</f>
        <v>0</v>
      </c>
      <c r="N94">
        <f t="shared" si="2"/>
        <v>0</v>
      </c>
      <c r="O94">
        <f t="shared" si="3"/>
        <v>0</v>
      </c>
    </row>
    <row r="95" spans="1:15" hidden="1" x14ac:dyDescent="0.15">
      <c r="A95">
        <f>全!C$7</f>
        <v>0</v>
      </c>
      <c r="N95">
        <f t="shared" si="2"/>
        <v>0</v>
      </c>
      <c r="O95">
        <f t="shared" si="3"/>
        <v>0</v>
      </c>
    </row>
    <row r="96" spans="1:15" hidden="1" x14ac:dyDescent="0.15">
      <c r="A96">
        <f>全!C$7</f>
        <v>0</v>
      </c>
      <c r="N96">
        <f t="shared" si="2"/>
        <v>0</v>
      </c>
      <c r="O96">
        <f t="shared" si="3"/>
        <v>0</v>
      </c>
    </row>
    <row r="97" spans="1:15" hidden="1" x14ac:dyDescent="0.15">
      <c r="A97">
        <f>全!C$7</f>
        <v>0</v>
      </c>
      <c r="N97">
        <f t="shared" si="2"/>
        <v>0</v>
      </c>
      <c r="O97">
        <f t="shared" si="3"/>
        <v>0</v>
      </c>
    </row>
    <row r="98" spans="1:15" hidden="1" x14ac:dyDescent="0.15">
      <c r="A98">
        <f>全!C$7</f>
        <v>0</v>
      </c>
      <c r="N98">
        <f t="shared" si="2"/>
        <v>0</v>
      </c>
      <c r="O98">
        <f t="shared" si="3"/>
        <v>0</v>
      </c>
    </row>
    <row r="99" spans="1:15" hidden="1" x14ac:dyDescent="0.15">
      <c r="A99">
        <f>全!C$7</f>
        <v>0</v>
      </c>
      <c r="N99">
        <f t="shared" si="2"/>
        <v>0</v>
      </c>
      <c r="O99">
        <f t="shared" si="3"/>
        <v>0</v>
      </c>
    </row>
    <row r="100" spans="1:15" hidden="1" x14ac:dyDescent="0.15">
      <c r="A100">
        <f>全!C$7</f>
        <v>0</v>
      </c>
      <c r="N100">
        <f t="shared" si="2"/>
        <v>0</v>
      </c>
      <c r="O100">
        <f t="shared" si="3"/>
        <v>0</v>
      </c>
    </row>
    <row r="101" spans="1:15" hidden="1" x14ac:dyDescent="0.15">
      <c r="A101">
        <f>全!C$7</f>
        <v>0</v>
      </c>
      <c r="N101">
        <f t="shared" si="2"/>
        <v>0</v>
      </c>
      <c r="O101">
        <f t="shared" si="3"/>
        <v>0</v>
      </c>
    </row>
    <row r="102" spans="1:15" hidden="1" x14ac:dyDescent="0.15">
      <c r="A102">
        <f>全!C$7</f>
        <v>0</v>
      </c>
      <c r="N102">
        <f t="shared" si="2"/>
        <v>0</v>
      </c>
      <c r="O102">
        <f t="shared" si="3"/>
        <v>0</v>
      </c>
    </row>
    <row r="103" spans="1:15" hidden="1" x14ac:dyDescent="0.15">
      <c r="A103">
        <f>全!C$7</f>
        <v>0</v>
      </c>
      <c r="N103">
        <f t="shared" si="2"/>
        <v>0</v>
      </c>
      <c r="O103">
        <f t="shared" si="3"/>
        <v>0</v>
      </c>
    </row>
    <row r="104" spans="1:15" hidden="1" x14ac:dyDescent="0.15">
      <c r="A104">
        <f>全!C$7</f>
        <v>0</v>
      </c>
      <c r="N104">
        <f t="shared" si="2"/>
        <v>0</v>
      </c>
      <c r="O104">
        <f t="shared" si="3"/>
        <v>0</v>
      </c>
    </row>
    <row r="105" spans="1:15" hidden="1" x14ac:dyDescent="0.15">
      <c r="A105">
        <f>全!C$7</f>
        <v>0</v>
      </c>
      <c r="N105">
        <f t="shared" si="2"/>
        <v>0</v>
      </c>
      <c r="O105">
        <f t="shared" si="3"/>
        <v>0</v>
      </c>
    </row>
    <row r="106" spans="1:15" hidden="1" x14ac:dyDescent="0.15"/>
    <row r="107" spans="1:15" hidden="1" x14ac:dyDescent="0.15"/>
    <row r="108" spans="1:15" hidden="1" x14ac:dyDescent="0.15"/>
    <row r="109" spans="1:15" hidden="1" x14ac:dyDescent="0.15"/>
    <row r="110" spans="1:15" hidden="1" x14ac:dyDescent="0.15"/>
    <row r="111" spans="1:15" hidden="1" x14ac:dyDescent="0.15"/>
    <row r="112" spans="1:15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hidden="1" x14ac:dyDescent="0.15"/>
    <row r="135" hidden="1" x14ac:dyDescent="0.15"/>
    <row r="136" hidden="1" x14ac:dyDescent="0.15"/>
    <row r="137" hidden="1" x14ac:dyDescent="0.15"/>
    <row r="138" hidden="1" x14ac:dyDescent="0.15"/>
    <row r="139" hidden="1" x14ac:dyDescent="0.15"/>
    <row r="140" hidden="1" x14ac:dyDescent="0.15"/>
    <row r="141" hidden="1" x14ac:dyDescent="0.15"/>
    <row r="142" hidden="1" x14ac:dyDescent="0.15"/>
    <row r="143" hidden="1" x14ac:dyDescent="0.15"/>
    <row r="144" hidden="1" x14ac:dyDescent="0.15"/>
    <row r="145" hidden="1" x14ac:dyDescent="0.15"/>
    <row r="146" hidden="1" x14ac:dyDescent="0.15"/>
    <row r="147" hidden="1" x14ac:dyDescent="0.15"/>
    <row r="148" hidden="1" x14ac:dyDescent="0.15"/>
    <row r="149" hidden="1" x14ac:dyDescent="0.15"/>
  </sheetData>
  <sheetProtection sheet="1" objects="1" scenarios="1" selectLockedCells="1"/>
  <phoneticPr fontId="1"/>
  <dataValidations count="3">
    <dataValidation type="list" allowBlank="1" showInputMessage="1" showErrorMessage="1" sqref="H7:H86 F7:F86 J7:J86" xr:uid="{00000000-0002-0000-0100-000000000000}">
      <formula1>IF($B7=0,$D$4,IF($C7=0,$E$4,IF($D7="",$C$4,IF($E7="",$B$4,IF($E7&lt;4,$A$5:$F$5,IF($E7&lt;5,$A$1:$F$1,IF($E7=5,$A$2:$F$2,IF($E7=6,$A$3:$F$3,$B$4))))))))</formula1>
    </dataValidation>
    <dataValidation imeMode="halfAlpha" allowBlank="1" showInputMessage="1" showErrorMessage="1" sqref="G7:G86 I7:I86 K7:K86 B7:B86 E7:E86" xr:uid="{00000000-0002-0000-0100-000001000000}"/>
    <dataValidation type="list" allowBlank="1" showInputMessage="1" showErrorMessage="1" sqref="L7:M86" xr:uid="{00000000-0002-0000-0100-000002000000}">
      <formula1>IF($D7="",$C$4,IF($E7="",$B$4,IF($D7="男",$G$3:$O$3,IF($D7="女",$G$3:$O$3,$C$4))))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"/>
  <sheetViews>
    <sheetView zoomScale="85" workbookViewId="0">
      <selection activeCell="F7" sqref="F7"/>
    </sheetView>
  </sheetViews>
  <sheetFormatPr defaultRowHeight="13.5" x14ac:dyDescent="0.15"/>
  <cols>
    <col min="1" max="1" width="10" bestFit="1" customWidth="1"/>
    <col min="2" max="10" width="7.125" customWidth="1"/>
    <col min="11" max="11" width="13.75" bestFit="1" customWidth="1"/>
    <col min="12" max="16" width="7.125" customWidth="1"/>
    <col min="21" max="21" width="12.625" bestFit="1" customWidth="1"/>
  </cols>
  <sheetData>
    <row r="1" spans="1:21" x14ac:dyDescent="0.15">
      <c r="A1" s="2" t="s">
        <v>27</v>
      </c>
      <c r="B1" s="1" t="s">
        <v>47</v>
      </c>
      <c r="C1" s="1" t="s">
        <v>38</v>
      </c>
      <c r="D1" s="1" t="s">
        <v>40</v>
      </c>
      <c r="E1" s="1" t="s">
        <v>43</v>
      </c>
      <c r="F1" s="1" t="s">
        <v>68</v>
      </c>
      <c r="G1" s="1"/>
      <c r="H1" s="1"/>
      <c r="I1" s="27"/>
      <c r="J1" s="27"/>
      <c r="K1" s="1"/>
      <c r="L1" s="1"/>
      <c r="M1" s="1"/>
      <c r="N1" s="1"/>
      <c r="O1" s="1"/>
      <c r="P1" s="1"/>
    </row>
    <row r="2" spans="1:21" x14ac:dyDescent="0.15">
      <c r="A2" s="2" t="s">
        <v>28</v>
      </c>
      <c r="B2" s="1" t="s">
        <v>41</v>
      </c>
      <c r="C2" s="1" t="s">
        <v>38</v>
      </c>
      <c r="D2" s="1" t="s">
        <v>40</v>
      </c>
      <c r="E2" s="1" t="s">
        <v>44</v>
      </c>
      <c r="F2" s="31" t="s">
        <v>68</v>
      </c>
      <c r="G2" s="1"/>
      <c r="H2" s="1"/>
      <c r="I2" s="27"/>
      <c r="J2" s="27"/>
      <c r="K2" s="1"/>
      <c r="L2" s="1"/>
      <c r="M2" s="1"/>
      <c r="N2" s="1"/>
    </row>
    <row r="3" spans="1:21" x14ac:dyDescent="0.15">
      <c r="A3" s="2" t="s">
        <v>29</v>
      </c>
      <c r="B3" s="1" t="s">
        <v>42</v>
      </c>
      <c r="C3" s="1" t="s">
        <v>38</v>
      </c>
      <c r="D3" s="1" t="s">
        <v>40</v>
      </c>
      <c r="E3" s="1" t="s">
        <v>45</v>
      </c>
      <c r="F3" s="31" t="s">
        <v>68</v>
      </c>
      <c r="G3" s="1"/>
      <c r="H3" s="1"/>
      <c r="I3" s="27"/>
      <c r="J3" s="27"/>
      <c r="K3" s="1"/>
      <c r="L3" s="1"/>
      <c r="M3" s="1"/>
      <c r="N3" s="1"/>
    </row>
    <row r="4" spans="1:21" x14ac:dyDescent="0.15">
      <c r="A4" s="2" t="s">
        <v>30</v>
      </c>
      <c r="B4">
        <v>100</v>
      </c>
      <c r="C4">
        <v>100</v>
      </c>
      <c r="D4">
        <v>100</v>
      </c>
      <c r="E4">
        <v>100</v>
      </c>
      <c r="F4">
        <v>100</v>
      </c>
    </row>
    <row r="5" spans="1:21" x14ac:dyDescent="0.15">
      <c r="A5" s="2" t="s">
        <v>31</v>
      </c>
      <c r="B5">
        <v>100</v>
      </c>
      <c r="C5">
        <v>100</v>
      </c>
      <c r="D5">
        <v>100</v>
      </c>
      <c r="E5">
        <v>100</v>
      </c>
      <c r="F5">
        <v>100</v>
      </c>
    </row>
    <row r="6" spans="1:21" x14ac:dyDescent="0.15">
      <c r="A6" s="2" t="s">
        <v>32</v>
      </c>
      <c r="B6">
        <v>100</v>
      </c>
      <c r="C6">
        <v>100</v>
      </c>
      <c r="D6">
        <v>100</v>
      </c>
      <c r="E6">
        <v>100</v>
      </c>
      <c r="F6">
        <v>100</v>
      </c>
      <c r="U6" s="24" t="s">
        <v>55</v>
      </c>
    </row>
    <row r="7" spans="1:21" x14ac:dyDescent="0.15">
      <c r="A7" s="19" t="s">
        <v>46</v>
      </c>
      <c r="B7" s="1" t="s">
        <v>47</v>
      </c>
      <c r="C7" s="1" t="s">
        <v>38</v>
      </c>
      <c r="D7" s="1" t="s">
        <v>40</v>
      </c>
      <c r="E7" s="1" t="s">
        <v>48</v>
      </c>
      <c r="F7" s="31" t="s">
        <v>68</v>
      </c>
      <c r="K7" s="19" t="s">
        <v>56</v>
      </c>
      <c r="L7">
        <f>IF(COUNTIF(小学!$L$7:$L$86,B9)&gt;0,1,0)</f>
        <v>0</v>
      </c>
      <c r="M7">
        <f>IF(COUNTIF(小学!$L$7:$L$86,C9)&gt;0,1,0)</f>
        <v>0</v>
      </c>
      <c r="N7">
        <f>IF(COUNTIF(小学!$L$7:$L$86,D9)&gt;0,1,0)</f>
        <v>0</v>
      </c>
      <c r="O7">
        <f>IF(COUNTIF(小学!$L$7:$L$86,E9)&gt;0,1,0)</f>
        <v>0</v>
      </c>
      <c r="P7">
        <f>IF(COUNTIF(小学!$L$7:$L$86,F9)&gt;0,1,0)</f>
        <v>0</v>
      </c>
      <c r="Q7">
        <f>IF(COUNTIF(小学!$L$7:$L$86,G9)&gt;0,1,0)</f>
        <v>0</v>
      </c>
      <c r="R7">
        <f>IF(COUNTIF(小学!$L$7:$L$86,H9)&gt;0,1,0)</f>
        <v>0</v>
      </c>
      <c r="S7">
        <f>IF(COUNTIF(小学!$L$7:$L$86,I9)&gt;0,1,0)</f>
        <v>0</v>
      </c>
      <c r="T7">
        <f>IF(COUNTIF(小学!$L$7:$L$86,J9)&gt;0,1,0)</f>
        <v>0</v>
      </c>
      <c r="U7">
        <f>SUM(L7:T7)</f>
        <v>0</v>
      </c>
    </row>
    <row r="8" spans="1:21" x14ac:dyDescent="0.15">
      <c r="A8" s="19"/>
      <c r="B8" s="1"/>
      <c r="C8" s="23"/>
      <c r="D8" s="23"/>
      <c r="E8" s="23"/>
    </row>
    <row r="9" spans="1:21" x14ac:dyDescent="0.15">
      <c r="A9" s="19" t="s">
        <v>54</v>
      </c>
      <c r="B9" s="1" t="s">
        <v>58</v>
      </c>
      <c r="C9" s="23" t="s">
        <v>59</v>
      </c>
      <c r="D9" s="23" t="s">
        <v>60</v>
      </c>
      <c r="E9" s="23" t="s">
        <v>61</v>
      </c>
      <c r="F9" s="23" t="s">
        <v>62</v>
      </c>
      <c r="G9" s="23" t="s">
        <v>63</v>
      </c>
      <c r="H9" s="23" t="s">
        <v>64</v>
      </c>
      <c r="I9" s="23" t="s">
        <v>65</v>
      </c>
      <c r="J9" s="23" t="s">
        <v>66</v>
      </c>
    </row>
    <row r="10" spans="1:21" x14ac:dyDescent="0.15">
      <c r="A10" s="19" t="s">
        <v>57</v>
      </c>
      <c r="B10" s="26">
        <f>COUNTIF(小学!$L$7:$L$86,B9)</f>
        <v>0</v>
      </c>
      <c r="C10" s="29">
        <f>COUNTIF(小学!$L$7:$L$86,C9)</f>
        <v>0</v>
      </c>
      <c r="D10" s="29">
        <f>COUNTIF(小学!$L$7:$L$86,D9)</f>
        <v>0</v>
      </c>
      <c r="E10" s="29">
        <f>COUNTIF(小学!$L$7:$L$86,E9)</f>
        <v>0</v>
      </c>
      <c r="F10" s="29">
        <f>COUNTIF(小学!$L$7:$L$86,F9)</f>
        <v>0</v>
      </c>
      <c r="G10" s="29">
        <f>COUNTIF(小学!$L$7:$L$86,G9)</f>
        <v>0</v>
      </c>
      <c r="H10" s="29">
        <f>COUNTIF(小学!$L$7:$L$86,H9)</f>
        <v>0</v>
      </c>
      <c r="I10" s="29">
        <f>COUNTIF(小学!$L$7:$L$86,I9)</f>
        <v>0</v>
      </c>
      <c r="J10" s="29">
        <f>COUNTIF(小学!$L$7:$L$86,J9)</f>
        <v>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</vt:lpstr>
      <vt:lpstr>小学</vt:lpstr>
      <vt:lpstr>小種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半田市教育委員会</cp:lastModifiedBy>
  <dcterms:created xsi:type="dcterms:W3CDTF">2002-12-09T05:23:26Z</dcterms:created>
  <dcterms:modified xsi:type="dcterms:W3CDTF">2023-06-29T07:18:15Z</dcterms:modified>
</cp:coreProperties>
</file>