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平野高志\Downloads\"/>
    </mc:Choice>
  </mc:AlternateContent>
  <xr:revisionPtr revIDLastSave="0" documentId="8_{20562EC2-CBBD-417D-AA6B-C06AD5E994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全" sheetId="2" r:id="rId1"/>
    <sheet name="一男" sheetId="1" r:id="rId2"/>
    <sheet name="一女" sheetId="3" r:id="rId3"/>
    <sheet name="人数確認" sheetId="6" state="hidden" r:id="rId4"/>
    <sheet name="中男種" sheetId="4" state="hidden" r:id="rId5"/>
    <sheet name="中女種" sheetId="5" state="hidden" r:id="rId6"/>
  </sheets>
  <definedNames>
    <definedName name="_xlnm._FilterDatabase" localSheetId="0" hidden="1">全!$B$7:$G$14</definedName>
    <definedName name="リレー種目">#REF!</definedName>
    <definedName name="個人種目">#REF!</definedName>
    <definedName name="種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3" l="1"/>
  <c r="J2" i="3"/>
  <c r="J3" i="3"/>
  <c r="I8" i="6"/>
  <c r="K7" i="5" l="1"/>
  <c r="N7" i="5" s="1"/>
  <c r="L7" i="5"/>
  <c r="M7" i="5"/>
  <c r="B8" i="6"/>
  <c r="C8" i="6"/>
  <c r="D8" i="6"/>
  <c r="E8" i="6"/>
  <c r="F8" i="6"/>
  <c r="G8" i="6"/>
  <c r="H8" i="6"/>
  <c r="A8" i="6"/>
  <c r="B4" i="6"/>
  <c r="C4" i="6"/>
  <c r="D4" i="6"/>
  <c r="E4" i="6"/>
  <c r="F4" i="6"/>
  <c r="G4" i="6"/>
  <c r="H4" i="6"/>
  <c r="I4" i="6"/>
  <c r="J4" i="6"/>
  <c r="A4" i="6"/>
  <c r="K7" i="4"/>
  <c r="L7" i="4"/>
  <c r="M7" i="4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D5" i="3"/>
  <c r="C5" i="3"/>
  <c r="B5" i="3"/>
  <c r="I3" i="3"/>
  <c r="H3" i="3"/>
  <c r="G3" i="3"/>
  <c r="F3" i="3"/>
  <c r="E3" i="3"/>
  <c r="D3" i="3"/>
  <c r="C3" i="3"/>
  <c r="B3" i="3"/>
  <c r="I2" i="3"/>
  <c r="H2" i="3"/>
  <c r="G2" i="3"/>
  <c r="F2" i="3"/>
  <c r="E2" i="3"/>
  <c r="D2" i="3"/>
  <c r="C2" i="3"/>
  <c r="B2" i="3"/>
  <c r="I1" i="3"/>
  <c r="H1" i="3"/>
  <c r="G1" i="3"/>
  <c r="F1" i="3"/>
  <c r="E1" i="3"/>
  <c r="D1" i="3"/>
  <c r="C1" i="3"/>
  <c r="B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" i="3"/>
  <c r="A7" i="3"/>
  <c r="B5" i="1"/>
  <c r="B3" i="1"/>
  <c r="B2" i="1"/>
  <c r="B1" i="1"/>
  <c r="D5" i="1"/>
  <c r="C5" i="1"/>
  <c r="K3" i="1"/>
  <c r="J3" i="1"/>
  <c r="I3" i="1"/>
  <c r="H3" i="1"/>
  <c r="G3" i="1"/>
  <c r="F3" i="1"/>
  <c r="E3" i="1"/>
  <c r="D3" i="1"/>
  <c r="C3" i="1"/>
  <c r="K2" i="1"/>
  <c r="J2" i="1"/>
  <c r="I2" i="1"/>
  <c r="H2" i="1"/>
  <c r="G2" i="1"/>
  <c r="F2" i="1"/>
  <c r="E2" i="1"/>
  <c r="D2" i="1"/>
  <c r="C2" i="1"/>
  <c r="K1" i="1"/>
  <c r="J1" i="1"/>
  <c r="I1" i="1"/>
  <c r="H1" i="1"/>
  <c r="G1" i="1"/>
  <c r="F1" i="1"/>
  <c r="E1" i="1"/>
  <c r="D1" i="1"/>
  <c r="C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7" i="1"/>
  <c r="L8" i="6" l="1"/>
  <c r="E14" i="2"/>
  <c r="N7" i="4"/>
  <c r="C10" i="2" s="1"/>
  <c r="N4" i="6" l="1"/>
</calcChain>
</file>

<file path=xl/sharedStrings.xml><?xml version="1.0" encoding="utf-8"?>
<sst xmlns="http://schemas.openxmlformats.org/spreadsheetml/2006/main" count="367" uniqueCount="73">
  <si>
    <t>学年未入力</t>
    <rPh sb="0" eb="2">
      <t>ガクネン</t>
    </rPh>
    <rPh sb="2" eb="3">
      <t>ミ</t>
    </rPh>
    <rPh sb="3" eb="5">
      <t>ニュウリョク</t>
    </rPh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</si>
  <si>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</si>
  <si>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</si>
  <si>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</si>
  <si>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</si>
  <si>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</si>
  <si>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学校名</t>
    <rPh sb="0" eb="3">
      <t>ガッコウメイ</t>
    </rPh>
    <phoneticPr fontId="1"/>
  </si>
  <si>
    <t>連絡先TEL</t>
    <rPh sb="0" eb="3">
      <t>レンラクサキ</t>
    </rPh>
    <phoneticPr fontId="1"/>
  </si>
  <si>
    <t>冊</t>
    <rPh sb="0" eb="1">
      <t>サツ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</si>
  <si>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</si>
  <si>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</si>
  <si>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種目１</t>
    <rPh sb="0" eb="2">
      <t>シュモク</t>
    </rPh>
    <phoneticPr fontId="1"/>
  </si>
  <si>
    <t>記録１</t>
    <rPh sb="0" eb="2">
      <t>キロク</t>
    </rPh>
    <phoneticPr fontId="1"/>
  </si>
  <si>
    <t>種目２</t>
    <rPh sb="0" eb="2">
      <t>シュモク</t>
    </rPh>
    <phoneticPr fontId="1"/>
  </si>
  <si>
    <t>記録２</t>
    <rPh sb="0" eb="2">
      <t>キロク</t>
    </rPh>
    <phoneticPr fontId="1"/>
  </si>
  <si>
    <t>種目３</t>
    <rPh sb="0" eb="2">
      <t>シュモク</t>
    </rPh>
    <phoneticPr fontId="1"/>
  </si>
  <si>
    <t>記録３</t>
    <rPh sb="0" eb="2">
      <t>キロク</t>
    </rPh>
    <phoneticPr fontId="1"/>
  </si>
  <si>
    <t>ナンバー</t>
    <phoneticPr fontId="1"/>
  </si>
  <si>
    <t>リレー１</t>
    <phoneticPr fontId="1"/>
  </si>
  <si>
    <t>リレー２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</si>
  <si>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</si>
  <si>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</si>
  <si>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リレー</t>
    <phoneticPr fontId="1"/>
  </si>
  <si>
    <t>チーム</t>
    <phoneticPr fontId="1"/>
  </si>
  <si>
    <t>プログラム</t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</si>
  <si>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</si>
  <si>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</si>
  <si>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◎下の</t>
    <rPh sb="1" eb="2">
      <t>シタ</t>
    </rPh>
    <phoneticPr fontId="1"/>
  </si>
  <si>
    <t>ナンバー</t>
    <phoneticPr fontId="1"/>
  </si>
  <si>
    <t>１年</t>
    <rPh sb="1" eb="2">
      <t>ネン</t>
    </rPh>
    <phoneticPr fontId="1"/>
  </si>
  <si>
    <t>100m</t>
  </si>
  <si>
    <t>200m</t>
  </si>
  <si>
    <t>400m</t>
  </si>
  <si>
    <t>800m</t>
  </si>
  <si>
    <t>1500m</t>
  </si>
  <si>
    <t>3000m</t>
  </si>
  <si>
    <t>110mH</t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</si>
  <si>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</si>
  <si>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</si>
  <si>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</si>
  <si>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</si>
  <si>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</si>
  <si>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</si>
  <si>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１年人数</t>
    <rPh sb="1" eb="2">
      <t>ネン</t>
    </rPh>
    <rPh sb="2" eb="4">
      <t>ニンズウ</t>
    </rPh>
    <phoneticPr fontId="1"/>
  </si>
  <si>
    <t>２年人数</t>
    <rPh sb="1" eb="2">
      <t>ネン</t>
    </rPh>
    <rPh sb="2" eb="4">
      <t>ニンズウ</t>
    </rPh>
    <phoneticPr fontId="1"/>
  </si>
  <si>
    <t>３年人数</t>
    <rPh sb="1" eb="2">
      <t>ネン</t>
    </rPh>
    <rPh sb="2" eb="4">
      <t>ニンズウ</t>
    </rPh>
    <phoneticPr fontId="1"/>
  </si>
  <si>
    <t>リレー</t>
    <phoneticPr fontId="1"/>
  </si>
  <si>
    <t>400mR</t>
    <phoneticPr fontId="1"/>
  </si>
  <si>
    <t>400mRＡ</t>
    <phoneticPr fontId="1"/>
  </si>
  <si>
    <t>400mRＢ</t>
    <phoneticPr fontId="1"/>
  </si>
  <si>
    <t>リレー人数</t>
    <rPh sb="3" eb="5">
      <t>ニンズウ</t>
    </rPh>
    <phoneticPr fontId="1"/>
  </si>
  <si>
    <t>200m</t>
    <phoneticPr fontId="1"/>
  </si>
  <si>
    <t>100mH</t>
    <phoneticPr fontId="1"/>
  </si>
  <si>
    <t>性</t>
    <rPh sb="0" eb="1">
      <t>セイ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</si>
  <si>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</si>
  <si>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</si>
  <si>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</si>
  <si>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</si>
  <si>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◎申込人数の確認ができます。</t>
    <rPh sb="1" eb="3">
      <t>モウシコミ</t>
    </rPh>
    <rPh sb="3" eb="5">
      <t>ニンズウ</t>
    </rPh>
    <rPh sb="6" eb="8">
      <t>カクニン</t>
    </rPh>
    <phoneticPr fontId="1"/>
  </si>
  <si>
    <t>人　</t>
    <rPh sb="0" eb="1">
      <t>ニン</t>
    </rPh>
    <phoneticPr fontId="1"/>
  </si>
  <si>
    <t>お手伝い２日目</t>
    <rPh sb="1" eb="3">
      <t>テツダ</t>
    </rPh>
    <rPh sb="5" eb="7">
      <t>ニチメ</t>
    </rPh>
    <phoneticPr fontId="1"/>
  </si>
  <si>
    <t>４００Ｒ</t>
    <phoneticPr fontId="1"/>
  </si>
  <si>
    <t>№未入力</t>
    <rPh sb="1" eb="2">
      <t>ミ</t>
    </rPh>
    <rPh sb="2" eb="4">
      <t>ニュウリョク</t>
    </rPh>
    <phoneticPr fontId="1"/>
  </si>
  <si>
    <t>氏名未入力</t>
    <rPh sb="0" eb="2">
      <t>シメイ</t>
    </rPh>
    <rPh sb="2" eb="3">
      <t>ミ</t>
    </rPh>
    <rPh sb="3" eb="5">
      <t>ニュウリョク</t>
    </rPh>
    <phoneticPr fontId="1"/>
  </si>
  <si>
    <t>半田</t>
    <rPh sb="0" eb="2">
      <t>ハンダ</t>
    </rPh>
    <phoneticPr fontId="1"/>
  </si>
  <si>
    <t>カウント</t>
    <phoneticPr fontId="1"/>
  </si>
  <si>
    <t>カウント</t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</si>
  <si>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</si>
  <si>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棒高跳</t>
    <rPh sb="0" eb="3">
      <t>ボウタカトビ</t>
    </rPh>
    <phoneticPr fontId="1"/>
  </si>
  <si>
    <t>←プログラムに使う団体名</t>
    <rPh sb="9" eb="11">
      <t>ダンタイ</t>
    </rPh>
    <phoneticPr fontId="1"/>
  </si>
  <si>
    <t>団体名</t>
    <rPh sb="0" eb="2">
      <t>ダンタイ</t>
    </rPh>
    <rPh sb="2" eb="3">
      <t>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</si>
  <si>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</si>
  <si>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第35回半田市近郊陸上大会</t>
    <rPh sb="0" eb="1">
      <t>ダイ</t>
    </rPh>
    <rPh sb="3" eb="4">
      <t>カイ</t>
    </rPh>
    <rPh sb="4" eb="7">
      <t>ハンダシ</t>
    </rPh>
    <rPh sb="7" eb="9">
      <t>キンコウ</t>
    </rPh>
    <rPh sb="9" eb="11">
      <t>リクジョウ</t>
    </rPh>
    <rPh sb="11" eb="1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</si>
</sst>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m&quot;月&quot;d&quot;日&quot;&quot;(&quot;aaa&quot;)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shrinkToFit="1"/>
    </xf>
    <xf numFmtId="0" fontId="0" fillId="4" borderId="0" xfId="0" applyFill="1" applyBorder="1"/>
    <xf numFmtId="0" fontId="3" fillId="2" borderId="0" xfId="0" applyFont="1" applyFill="1" applyBorder="1" applyAlignment="1">
      <alignment vertical="center" shrinkToFit="1"/>
    </xf>
    <xf numFmtId="56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Border="1" applyAlignment="1"/>
    <xf numFmtId="0" fontId="5" fillId="0" borderId="1" xfId="0" applyFont="1" applyFill="1" applyBorder="1"/>
    <xf numFmtId="0" fontId="0" fillId="2" borderId="0" xfId="0" applyFill="1" applyAlignment="1">
      <alignment horizontal="center" shrinkToFi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vertical="center" shrinkToFit="1"/>
      <protection locked="0"/>
    </xf>
    <xf numFmtId="176" fontId="0" fillId="0" borderId="0" xfId="0" applyNumberFormat="1" applyAlignment="1">
      <alignment vertical="center" shrinkToFit="1"/>
    </xf>
    <xf numFmtId="176" fontId="0" fillId="0" borderId="0" xfId="0" applyNumberFormat="1"/>
    <xf numFmtId="176" fontId="0" fillId="2" borderId="0" xfId="0" applyNumberFormat="1" applyFill="1" applyAlignment="1">
      <alignment horizontal="center"/>
    </xf>
    <xf numFmtId="176" fontId="0" fillId="0" borderId="0" xfId="0" applyNumberFormat="1" applyAlignment="1" applyProtection="1">
      <alignment vertical="center" shrinkToFit="1"/>
      <protection locked="0"/>
    </xf>
    <xf numFmtId="176" fontId="0" fillId="0" borderId="0" xfId="0" applyNumberFormat="1" applyProtection="1">
      <protection locked="0"/>
    </xf>
    <xf numFmtId="0" fontId="0" fillId="2" borderId="0" xfId="0" applyFill="1" applyAlignment="1">
      <alignment vertical="center" shrinkToFit="1"/>
    </xf>
    <xf numFmtId="0" fontId="0" fillId="3" borderId="0" xfId="0" applyFill="1"/>
    <xf numFmtId="0" fontId="0" fillId="5" borderId="0" xfId="0" applyFill="1" applyAlignment="1">
      <alignment vertical="center" shrinkToFit="1"/>
    </xf>
    <xf numFmtId="177" fontId="3" fillId="2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2" fillId="0" borderId="1" xfId="0" applyFont="1" applyFill="1" applyBorder="1" applyProtection="1">
      <protection locked="0"/>
    </xf>
    <xf numFmtId="0" fontId="0" fillId="0" borderId="0" xfId="0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3" customWidth="1"/>
    <col min="2" max="2" width="14.375" style="3" customWidth="1"/>
    <col min="3" max="3" width="6.625" style="3" customWidth="1"/>
    <col min="4" max="4" width="7.25" style="3" customWidth="1"/>
    <col min="5" max="5" width="22.25" style="3" customWidth="1"/>
    <col min="6" max="6" width="8.25" style="3" customWidth="1"/>
    <col min="7" max="7" width="6.5" style="3" bestFit="1" customWidth="1"/>
    <col min="8" max="8" width="16.5" style="3" bestFit="1" customWidth="1"/>
    <col min="9" max="9" width="6.375" style="3" customWidth="1"/>
    <col min="10" max="10" width="8.875" style="3" customWidth="1"/>
    <col min="11" max="11" width="2.625" style="3" customWidth="1"/>
    <col min="12" max="16384" width="0" style="3" hidden="1"/>
  </cols>
  <sheetData>
    <row r="1" spans="1:11" hidden="1" x14ac:dyDescent="0.15">
      <c r="C1" s="3" t="s">
        <v>1</v>
      </c>
      <c r="D1" s="3" t="s">
        <v>2</v>
      </c>
    </row>
    <row r="2" spans="1:11" ht="12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x14ac:dyDescent="0.2">
      <c r="A3" s="10"/>
      <c r="B3" s="5" t="s">
        <v>3</v>
      </c>
      <c r="C3" s="38" t="s">
        <v>72</v>
      </c>
      <c r="D3" s="38"/>
      <c r="E3" s="38"/>
      <c r="F3" s="39"/>
      <c r="G3" s="6" t="s">
        <v>4</v>
      </c>
      <c r="H3" s="30">
        <v>45759</v>
      </c>
      <c r="I3" s="5" t="s">
        <v>5</v>
      </c>
      <c r="J3" s="12" t="s">
        <v>64</v>
      </c>
      <c r="K3" s="10"/>
    </row>
    <row r="4" spans="1:11" ht="10.5" customHeight="1" thickBot="1" x14ac:dyDescent="0.25">
      <c r="A4" s="10"/>
      <c r="B4" s="5"/>
      <c r="C4" s="11"/>
      <c r="D4" s="11"/>
      <c r="E4" s="11"/>
      <c r="F4" s="11"/>
      <c r="G4" s="11"/>
      <c r="H4" s="11"/>
      <c r="I4" s="11"/>
      <c r="J4" s="12"/>
      <c r="K4" s="10"/>
    </row>
    <row r="5" spans="1:11" ht="18.75" thickTop="1" thickBot="1" x14ac:dyDescent="0.25">
      <c r="A5" s="10"/>
      <c r="B5" s="5"/>
      <c r="C5" s="11"/>
      <c r="D5" s="32" t="s">
        <v>27</v>
      </c>
      <c r="E5" s="16"/>
      <c r="F5" s="33" t="s">
        <v>25</v>
      </c>
      <c r="G5" s="11"/>
      <c r="H5" s="11"/>
      <c r="I5" s="11"/>
      <c r="J5" s="12"/>
      <c r="K5" s="10"/>
    </row>
    <row r="6" spans="1:11" ht="9" customHeight="1" thickTop="1" thickBot="1" x14ac:dyDescent="0.25">
      <c r="A6" s="10"/>
      <c r="B6" s="5"/>
      <c r="C6" s="11"/>
      <c r="D6" s="11"/>
      <c r="E6" s="11"/>
      <c r="F6" s="11"/>
      <c r="G6" s="11"/>
      <c r="H6" s="11"/>
      <c r="I6" s="11"/>
      <c r="J6" s="12"/>
      <c r="K6" s="10"/>
    </row>
    <row r="7" spans="1:11" ht="18.75" thickTop="1" thickBot="1" x14ac:dyDescent="0.25">
      <c r="A7" s="10"/>
      <c r="B7" s="5" t="s">
        <v>70</v>
      </c>
      <c r="C7" s="45"/>
      <c r="D7" s="46"/>
      <c r="E7" s="19" t="s">
        <v>69</v>
      </c>
      <c r="F7" s="15"/>
      <c r="G7" s="8"/>
      <c r="H7" s="8"/>
      <c r="I7" s="7"/>
      <c r="J7" s="7"/>
      <c r="K7" s="10"/>
    </row>
    <row r="8" spans="1:11" ht="18.75" thickTop="1" thickBot="1" x14ac:dyDescent="0.25">
      <c r="A8" s="10"/>
      <c r="B8" s="6" t="s">
        <v>71</v>
      </c>
      <c r="C8" s="42"/>
      <c r="D8" s="44"/>
      <c r="E8" s="31"/>
      <c r="F8" s="7"/>
      <c r="G8" s="8"/>
      <c r="H8" s="8"/>
      <c r="I8" s="7"/>
      <c r="J8" s="7"/>
      <c r="K8" s="10"/>
    </row>
    <row r="9" spans="1:11" ht="18.75" thickTop="1" thickBot="1" x14ac:dyDescent="0.25">
      <c r="A9" s="10"/>
      <c r="B9" s="6" t="s">
        <v>7</v>
      </c>
      <c r="C9" s="42"/>
      <c r="D9" s="43"/>
      <c r="E9" s="44"/>
      <c r="F9" s="13"/>
      <c r="G9" s="8"/>
      <c r="H9" s="9"/>
      <c r="I9" s="7"/>
      <c r="J9" s="7"/>
      <c r="K9" s="10"/>
    </row>
    <row r="10" spans="1:11" ht="18.75" hidden="1" thickTop="1" thickBot="1" x14ac:dyDescent="0.25">
      <c r="A10" s="10"/>
      <c r="B10" s="5" t="s">
        <v>22</v>
      </c>
      <c r="C10" s="18">
        <f>中男種!N7+中女種!N7</f>
        <v>0</v>
      </c>
      <c r="D10" s="7" t="s">
        <v>23</v>
      </c>
      <c r="E10" s="15"/>
      <c r="F10" s="7"/>
      <c r="G10" s="8"/>
      <c r="H10" s="8"/>
      <c r="I10" s="7"/>
      <c r="J10" s="7"/>
      <c r="K10" s="10"/>
    </row>
    <row r="11" spans="1:11" ht="18.75" hidden="1" thickTop="1" thickBot="1" x14ac:dyDescent="0.25">
      <c r="A11" s="10"/>
      <c r="B11" s="5" t="s">
        <v>24</v>
      </c>
      <c r="C11" s="18"/>
      <c r="D11" s="7" t="s">
        <v>8</v>
      </c>
      <c r="E11" s="15"/>
      <c r="F11" s="7"/>
      <c r="G11" s="8"/>
      <c r="H11" s="8"/>
      <c r="I11" s="8"/>
      <c r="J11" s="8"/>
      <c r="K11" s="10"/>
    </row>
    <row r="12" spans="1:11" ht="18.75" thickTop="1" thickBot="1" x14ac:dyDescent="0.25">
      <c r="A12" s="10"/>
      <c r="B12" s="14"/>
      <c r="C12" s="4"/>
      <c r="D12" s="4"/>
      <c r="E12" s="6" t="s">
        <v>67</v>
      </c>
      <c r="F12" s="40"/>
      <c r="G12" s="41"/>
      <c r="H12" s="36"/>
      <c r="I12" s="40"/>
      <c r="J12" s="41"/>
      <c r="K12" s="10"/>
    </row>
    <row r="13" spans="1:11" ht="18.75" hidden="1" thickTop="1" thickBot="1" x14ac:dyDescent="0.25">
      <c r="A13" s="10"/>
      <c r="B13" s="14"/>
      <c r="C13" s="18"/>
      <c r="D13" s="4" t="s">
        <v>59</v>
      </c>
      <c r="E13" s="6" t="s">
        <v>60</v>
      </c>
      <c r="F13" s="40"/>
      <c r="G13" s="41"/>
      <c r="H13" s="36"/>
      <c r="I13" s="40"/>
      <c r="J13" s="41"/>
      <c r="K13" s="10"/>
    </row>
    <row r="14" spans="1:11" ht="18" thickTop="1" x14ac:dyDescent="0.2">
      <c r="A14" s="10"/>
      <c r="B14" s="14"/>
      <c r="C14" s="14"/>
      <c r="D14" s="5" t="s">
        <v>20</v>
      </c>
      <c r="E14" s="8">
        <f>(COUNTA(一男!$E$7:$G$105)+COUNTA(一女!$E$7:$G$105)+中男種!$N$7+中女種!N7)*500</f>
        <v>0</v>
      </c>
      <c r="F14" s="7" t="s">
        <v>21</v>
      </c>
      <c r="G14" s="15" t="s">
        <v>26</v>
      </c>
      <c r="H14" s="4"/>
      <c r="I14" s="4"/>
      <c r="J14" s="8"/>
      <c r="K14" s="10"/>
    </row>
    <row r="15" spans="1:1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sheetProtection sheet="1" objects="1" scenarios="1" selectLockedCells="1"/>
  <mergeCells count="8">
    <mergeCell ref="C3:F3"/>
    <mergeCell ref="F12:G12"/>
    <mergeCell ref="I12:J12"/>
    <mergeCell ref="F13:G13"/>
    <mergeCell ref="I13:J13"/>
    <mergeCell ref="C9:E9"/>
    <mergeCell ref="C7:D7"/>
    <mergeCell ref="C8:D8"/>
  </mergeCells>
  <phoneticPr fontId="1"/>
  <dataValidations count="2">
    <dataValidation imeMode="halfAlpha" allowBlank="1" showInputMessage="1" showErrorMessage="1" sqref="C10:C11" xr:uid="{00000000-0002-0000-0000-000000000000}"/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0" defaultRowHeight="13.5" zeroHeight="1" x14ac:dyDescent="0.15"/>
  <cols>
    <col min="1" max="1" width="8" hidden="1" customWidth="1"/>
    <col min="2" max="2" width="7.75" customWidth="1"/>
    <col min="3" max="3" width="14.625" customWidth="1"/>
    <col min="4" max="4" width="3.75" hidden="1" customWidth="1"/>
    <col min="5" max="5" width="12.875" customWidth="1"/>
    <col min="6" max="6" width="12.875" style="23" hidden="1" customWidth="1"/>
    <col min="7" max="7" width="12.875" customWidth="1"/>
    <col min="8" max="8" width="12.875" style="23" hidden="1" customWidth="1"/>
    <col min="9" max="9" width="12.875" hidden="1" customWidth="1"/>
    <col min="10" max="10" width="12.875" style="23" hidden="1" customWidth="1"/>
    <col min="11" max="11" width="12.875" customWidth="1"/>
    <col min="12" max="16384" width="2.125" hidden="1"/>
  </cols>
  <sheetData>
    <row r="1" spans="1:15" s="1" customFormat="1" hidden="1" x14ac:dyDescent="0.15">
      <c r="B1" s="1" t="str">
        <f>IF(COUNTIF($E$7:$L$105,中男種!B1)&gt;中男種!B4,"",中男種!B1)</f>
        <v>100m</v>
      </c>
      <c r="C1" s="1" t="str">
        <f>IF(COUNTIF($E$7:$L$105,中男種!C1)&gt;中男種!C4,"",中男種!C1)</f>
        <v>400m</v>
      </c>
      <c r="D1" s="1" t="str">
        <f>IF(COUNTIF($E$7:$L$105,中男種!D1)&gt;中男種!D4,"",中男種!D1)</f>
        <v>800m</v>
      </c>
      <c r="E1" s="1" t="str">
        <f>IF(COUNTIF($E$7:$L$105,中男種!E1)&gt;中男種!E4,"",中男種!E1)</f>
        <v>1500m</v>
      </c>
      <c r="F1" s="22" t="str">
        <f>IF(COUNTIF($E$7:$L$105,中男種!F1)&gt;中男種!F4,"",中男種!F1)</f>
        <v>3000m</v>
      </c>
      <c r="G1" s="1" t="str">
        <f>IF(COUNTIF($E$7:$L$105,中男種!G1)&gt;中男種!G4,"",中男種!G1)</f>
        <v>110mH</v>
      </c>
      <c r="H1" s="22" t="str">
        <f>IF(COUNTIF($E$7:$L$105,中男種!H1)&gt;中男種!H4,"",中男種!H1)</f>
        <v>走高跳</v>
      </c>
      <c r="I1" s="1" t="str">
        <f>IF(COUNTIF($E$7:$L$105,中男種!I1)&gt;中男種!I4,"",中男種!I1)</f>
        <v>棒高跳</v>
      </c>
      <c r="J1" s="22" t="str">
        <f>IF(COUNTIF($E$7:$L$105,中男種!J1)&gt;中男種!J4,"",中男種!J1)</f>
        <v>走幅跳</v>
      </c>
      <c r="K1" s="1" t="str">
        <f>IF(COUNTIF($E$7:$L$105,中男種!K1)&gt;中男種!K4,"",中男種!K1)</f>
        <v>砲丸投</v>
      </c>
    </row>
    <row r="2" spans="1:15" s="1" customFormat="1" hidden="1" x14ac:dyDescent="0.15">
      <c r="B2" s="1" t="str">
        <f>IF(COUNTIF($E$7:$L$105,中男種!B2)&gt;中男種!B5,"",中男種!B2)</f>
        <v>100m</v>
      </c>
      <c r="C2" s="1" t="str">
        <f>IF(COUNTIF($E$7:$L$105,中男種!C2)&gt;中男種!C5,"",中男種!C2)</f>
        <v>400m</v>
      </c>
      <c r="D2" s="1" t="str">
        <f>IF(COUNTIF($E$7:$L$105,中男種!D2)&gt;中男種!D5,"",中男種!D2)</f>
        <v>800m</v>
      </c>
      <c r="E2" s="1" t="str">
        <f>IF(COUNTIF($E$7:$L$105,中男種!E2)&gt;中男種!E5,"",中男種!E2)</f>
        <v>1500m</v>
      </c>
      <c r="F2" s="22" t="str">
        <f>IF(COUNTIF($E$7:$L$105,中男種!F2)&gt;中男種!F5,"",中男種!F2)</f>
        <v>3000m</v>
      </c>
      <c r="G2" s="1" t="str">
        <f>IF(COUNTIF($E$7:$L$105,中男種!G2)&gt;中男種!G5,"",中男種!G2)</f>
        <v>110mH</v>
      </c>
      <c r="H2" s="22" t="str">
        <f>IF(COUNTIF($E$7:$L$105,中男種!H2)&gt;中男種!H5,"",中男種!H2)</f>
        <v>走高跳</v>
      </c>
      <c r="I2" s="1" t="str">
        <f>IF(COUNTIF($E$7:$L$105,中男種!I2)&gt;中男種!I5,"",中男種!I2)</f>
        <v>棒高跳</v>
      </c>
      <c r="J2" s="22" t="str">
        <f>IF(COUNTIF($E$7:$L$105,中男種!J2)&gt;中男種!J5,"",中男種!J2)</f>
        <v>走幅跳</v>
      </c>
      <c r="K2" s="1" t="str">
        <f>IF(COUNTIF($E$7:$L$105,中男種!K2)&gt;中男種!K5,"",中男種!K2)</f>
        <v>砲丸投</v>
      </c>
    </row>
    <row r="3" spans="1:15" s="1" customFormat="1" hidden="1" x14ac:dyDescent="0.15">
      <c r="B3" s="1" t="str">
        <f>IF(COUNTIF($E$7:$L$105,中男種!B3)&gt;中男種!B6,"",中男種!B3)</f>
        <v>100m</v>
      </c>
      <c r="C3" s="1" t="str">
        <f>IF(COUNTIF($E$7:$L$105,中男種!C3)&gt;中男種!C6,"",中男種!C3)</f>
        <v>400m</v>
      </c>
      <c r="D3" s="1" t="str">
        <f>IF(COUNTIF($E$7:$L$105,中男種!D3)&gt;中男種!D6,"",中男種!D3)</f>
        <v>800m</v>
      </c>
      <c r="E3" s="1" t="str">
        <f>IF(COUNTIF($E$7:$L$105,中男種!E3)&gt;中男種!E6,"",中男種!E3)</f>
        <v>1500m</v>
      </c>
      <c r="F3" s="22" t="str">
        <f>IF(COUNTIF($E$7:$L$105,中男種!F3)&gt;中男種!F6,"",中男種!F3)</f>
        <v>3000m</v>
      </c>
      <c r="G3" s="1" t="str">
        <f>IF(COUNTIF($E$7:$L$105,中男種!G3)&gt;中男種!G6,"",中男種!G3)</f>
        <v>110mH</v>
      </c>
      <c r="H3" s="22" t="str">
        <f>IF(COUNTIF($E$7:$L$105,中男種!H3)&gt;中男種!H6,"",中男種!H3)</f>
        <v>走高跳</v>
      </c>
      <c r="I3" s="1" t="str">
        <f>IF(COUNTIF($E$7:$L$105,中男種!I3)&gt;中男種!I6,"",中男種!I3)</f>
        <v>棒高跳</v>
      </c>
      <c r="J3" s="22" t="str">
        <f>IF(COUNTIF($E$7:$L$105,中男種!J3)&gt;中男種!J6,"",中男種!J3)</f>
        <v>走幅跳</v>
      </c>
      <c r="K3" s="1" t="str">
        <f>IF(COUNTIF($E$7:$L$105,中男種!K3)&gt;中男種!K6,"",中男種!K3)</f>
        <v>砲丸投</v>
      </c>
    </row>
    <row r="4" spans="1:15" s="1" customFormat="1" hidden="1" x14ac:dyDescent="0.15">
      <c r="B4" s="1" t="s">
        <v>0</v>
      </c>
      <c r="C4" s="1" t="s">
        <v>62</v>
      </c>
      <c r="D4" s="1" t="s">
        <v>63</v>
      </c>
      <c r="F4" s="22"/>
      <c r="H4" s="22"/>
      <c r="J4" s="22"/>
    </row>
    <row r="5" spans="1:15" hidden="1" x14ac:dyDescent="0.15">
      <c r="B5" s="1" t="str">
        <f>IF(COUNTIF($K$7:$L$105,中男種!B7)&gt;中男種!B8,"",中男種!B7)</f>
        <v>400mR</v>
      </c>
      <c r="C5" s="1" t="str">
        <f>IF(COUNTIF($K$7:$L$105,中男種!C7)&gt;中男種!C8,"",中男種!C7)</f>
        <v>400mRＡ</v>
      </c>
      <c r="D5" s="1" t="str">
        <f>IF(COUNTIF($K$7:$L$105,中男種!D7)&gt;中男種!D8,"",中男種!D7)</f>
        <v>400mRＢ</v>
      </c>
    </row>
    <row r="6" spans="1:15" x14ac:dyDescent="0.15">
      <c r="A6" s="2" t="s">
        <v>6</v>
      </c>
      <c r="B6" s="2" t="s">
        <v>17</v>
      </c>
      <c r="C6" s="2" t="s">
        <v>9</v>
      </c>
      <c r="D6" s="2" t="s">
        <v>10</v>
      </c>
      <c r="E6" s="2" t="s">
        <v>11</v>
      </c>
      <c r="F6" s="24" t="s">
        <v>12</v>
      </c>
      <c r="G6" s="2" t="s">
        <v>13</v>
      </c>
      <c r="H6" s="24" t="s">
        <v>14</v>
      </c>
      <c r="I6" s="2" t="s">
        <v>15</v>
      </c>
      <c r="J6" s="24" t="s">
        <v>16</v>
      </c>
      <c r="K6" s="2" t="s">
        <v>18</v>
      </c>
      <c r="L6" s="2" t="s">
        <v>19</v>
      </c>
      <c r="M6" s="2" t="s">
        <v>53</v>
      </c>
      <c r="N6" s="2" t="s">
        <v>53</v>
      </c>
      <c r="O6" s="2" t="s">
        <v>65</v>
      </c>
    </row>
    <row r="7" spans="1:15" x14ac:dyDescent="0.15">
      <c r="A7">
        <f>全!C$7</f>
        <v>0</v>
      </c>
      <c r="B7" s="20"/>
      <c r="C7" s="20"/>
      <c r="D7" s="20">
        <v>1</v>
      </c>
      <c r="E7" s="21"/>
      <c r="F7" s="26"/>
      <c r="G7" s="21"/>
      <c r="H7" s="26"/>
      <c r="I7" s="21"/>
      <c r="J7" s="26"/>
      <c r="K7" s="21"/>
      <c r="L7" s="21"/>
      <c r="M7" t="s">
        <v>55</v>
      </c>
      <c r="O7">
        <f>COUNTA(K7:L7,G7,E7)</f>
        <v>0</v>
      </c>
    </row>
    <row r="8" spans="1:15" x14ac:dyDescent="0.15">
      <c r="A8">
        <f>全!C$7</f>
        <v>0</v>
      </c>
      <c r="B8" s="20"/>
      <c r="C8" s="20"/>
      <c r="D8" s="20">
        <v>1</v>
      </c>
      <c r="E8" s="21"/>
      <c r="F8" s="26"/>
      <c r="G8" s="21"/>
      <c r="H8" s="26"/>
      <c r="I8" s="21"/>
      <c r="J8" s="26"/>
      <c r="K8" s="21"/>
      <c r="L8" s="21"/>
      <c r="M8" t="s">
        <v>55</v>
      </c>
      <c r="O8">
        <f t="shared" ref="O8:O71" si="0">COUNTA(K8:L8,G8,E8)</f>
        <v>0</v>
      </c>
    </row>
    <row r="9" spans="1:15" x14ac:dyDescent="0.15">
      <c r="A9">
        <f>全!C$7</f>
        <v>0</v>
      </c>
      <c r="B9" s="20"/>
      <c r="C9" s="20"/>
      <c r="D9" s="20">
        <v>1</v>
      </c>
      <c r="E9" s="21"/>
      <c r="F9" s="26"/>
      <c r="G9" s="21"/>
      <c r="H9" s="26"/>
      <c r="I9" s="21"/>
      <c r="J9" s="26"/>
      <c r="K9" s="21"/>
      <c r="L9" s="21"/>
      <c r="M9" t="s">
        <v>55</v>
      </c>
      <c r="O9">
        <f t="shared" si="0"/>
        <v>0</v>
      </c>
    </row>
    <row r="10" spans="1:15" x14ac:dyDescent="0.15">
      <c r="A10">
        <f>全!C$7</f>
        <v>0</v>
      </c>
      <c r="B10" s="20"/>
      <c r="C10" s="20"/>
      <c r="D10" s="20">
        <v>1</v>
      </c>
      <c r="E10" s="21"/>
      <c r="F10" s="26"/>
      <c r="G10" s="21"/>
      <c r="H10" s="26"/>
      <c r="I10" s="21"/>
      <c r="J10" s="26"/>
      <c r="K10" s="21"/>
      <c r="L10" s="21"/>
      <c r="M10" t="s">
        <v>55</v>
      </c>
      <c r="O10">
        <f t="shared" si="0"/>
        <v>0</v>
      </c>
    </row>
    <row r="11" spans="1:15" x14ac:dyDescent="0.15">
      <c r="A11">
        <f>全!C$7</f>
        <v>0</v>
      </c>
      <c r="B11" s="20"/>
      <c r="C11" s="20"/>
      <c r="D11" s="20">
        <v>1</v>
      </c>
      <c r="E11" s="21"/>
      <c r="F11" s="26"/>
      <c r="G11" s="21"/>
      <c r="H11" s="26"/>
      <c r="I11" s="21"/>
      <c r="J11" s="26"/>
      <c r="K11" s="21"/>
      <c r="L11" s="21"/>
      <c r="M11" t="s">
        <v>55</v>
      </c>
      <c r="O11">
        <f t="shared" si="0"/>
        <v>0</v>
      </c>
    </row>
    <row r="12" spans="1:15" x14ac:dyDescent="0.15">
      <c r="A12">
        <f>全!C$7</f>
        <v>0</v>
      </c>
      <c r="B12" s="20"/>
      <c r="C12" s="20"/>
      <c r="D12" s="20">
        <v>1</v>
      </c>
      <c r="E12" s="21"/>
      <c r="F12" s="26"/>
      <c r="G12" s="21"/>
      <c r="H12" s="26"/>
      <c r="I12" s="21"/>
      <c r="J12" s="26"/>
      <c r="K12" s="21"/>
      <c r="L12" s="21"/>
      <c r="M12" t="s">
        <v>55</v>
      </c>
      <c r="O12">
        <f t="shared" si="0"/>
        <v>0</v>
      </c>
    </row>
    <row r="13" spans="1:15" x14ac:dyDescent="0.15">
      <c r="A13">
        <f>全!C$7</f>
        <v>0</v>
      </c>
      <c r="B13" s="20"/>
      <c r="C13" s="20"/>
      <c r="D13" s="20">
        <v>1</v>
      </c>
      <c r="E13" s="21"/>
      <c r="F13" s="26"/>
      <c r="G13" s="21"/>
      <c r="H13" s="26"/>
      <c r="I13" s="21"/>
      <c r="J13" s="26"/>
      <c r="K13" s="21"/>
      <c r="L13" s="21"/>
      <c r="M13" t="s">
        <v>55</v>
      </c>
      <c r="O13">
        <f t="shared" si="0"/>
        <v>0</v>
      </c>
    </row>
    <row r="14" spans="1:15" x14ac:dyDescent="0.15">
      <c r="A14">
        <f>全!C$7</f>
        <v>0</v>
      </c>
      <c r="B14" s="20"/>
      <c r="C14" s="20"/>
      <c r="D14" s="20">
        <v>1</v>
      </c>
      <c r="E14" s="21"/>
      <c r="F14" s="26"/>
      <c r="G14" s="21"/>
      <c r="H14" s="26"/>
      <c r="I14" s="21"/>
      <c r="J14" s="26"/>
      <c r="K14" s="21"/>
      <c r="L14" s="21"/>
      <c r="M14" t="s">
        <v>55</v>
      </c>
      <c r="O14">
        <f t="shared" si="0"/>
        <v>0</v>
      </c>
    </row>
    <row r="15" spans="1:15" x14ac:dyDescent="0.15">
      <c r="A15">
        <f>全!C$7</f>
        <v>0</v>
      </c>
      <c r="B15" s="20"/>
      <c r="C15" s="20"/>
      <c r="D15" s="20">
        <v>1</v>
      </c>
      <c r="E15" s="21"/>
      <c r="F15" s="26"/>
      <c r="G15" s="21"/>
      <c r="H15" s="26"/>
      <c r="I15" s="21"/>
      <c r="J15" s="26"/>
      <c r="K15" s="21"/>
      <c r="L15" s="21"/>
      <c r="M15" t="s">
        <v>55</v>
      </c>
      <c r="O15">
        <f t="shared" si="0"/>
        <v>0</v>
      </c>
    </row>
    <row r="16" spans="1:15" x14ac:dyDescent="0.15">
      <c r="A16">
        <f>全!C$7</f>
        <v>0</v>
      </c>
      <c r="B16" s="20"/>
      <c r="C16" s="20"/>
      <c r="D16" s="20">
        <v>1</v>
      </c>
      <c r="E16" s="21"/>
      <c r="F16" s="26"/>
      <c r="G16" s="21"/>
      <c r="H16" s="26"/>
      <c r="I16" s="21"/>
      <c r="J16" s="26"/>
      <c r="K16" s="21"/>
      <c r="L16" s="21"/>
      <c r="M16" t="s">
        <v>55</v>
      </c>
      <c r="O16">
        <f t="shared" si="0"/>
        <v>0</v>
      </c>
    </row>
    <row r="17" spans="1:15" x14ac:dyDescent="0.15">
      <c r="A17">
        <f>全!C$7</f>
        <v>0</v>
      </c>
      <c r="B17" s="20"/>
      <c r="C17" s="20"/>
      <c r="D17" s="20">
        <v>1</v>
      </c>
      <c r="E17" s="21"/>
      <c r="F17" s="26"/>
      <c r="G17" s="21"/>
      <c r="H17" s="26"/>
      <c r="I17" s="21"/>
      <c r="J17" s="26"/>
      <c r="K17" s="21"/>
      <c r="L17" s="21"/>
      <c r="M17" t="s">
        <v>55</v>
      </c>
      <c r="O17">
        <f t="shared" si="0"/>
        <v>0</v>
      </c>
    </row>
    <row r="18" spans="1:15" x14ac:dyDescent="0.15">
      <c r="A18">
        <f>全!C$7</f>
        <v>0</v>
      </c>
      <c r="B18" s="20"/>
      <c r="C18" s="20"/>
      <c r="D18" s="20">
        <v>1</v>
      </c>
      <c r="E18" s="21"/>
      <c r="F18" s="26"/>
      <c r="G18" s="21"/>
      <c r="H18" s="26"/>
      <c r="I18" s="21"/>
      <c r="J18" s="26"/>
      <c r="K18" s="21"/>
      <c r="L18" s="21"/>
      <c r="M18" t="s">
        <v>55</v>
      </c>
      <c r="O18">
        <f t="shared" si="0"/>
        <v>0</v>
      </c>
    </row>
    <row r="19" spans="1:15" x14ac:dyDescent="0.15">
      <c r="A19">
        <f>全!C$7</f>
        <v>0</v>
      </c>
      <c r="B19" s="20"/>
      <c r="C19" s="20"/>
      <c r="D19" s="20">
        <v>1</v>
      </c>
      <c r="E19" s="21"/>
      <c r="F19" s="26"/>
      <c r="G19" s="21"/>
      <c r="H19" s="26"/>
      <c r="I19" s="21"/>
      <c r="J19" s="26"/>
      <c r="K19" s="21"/>
      <c r="L19" s="21"/>
      <c r="M19" t="s">
        <v>55</v>
      </c>
      <c r="O19">
        <f t="shared" si="0"/>
        <v>0</v>
      </c>
    </row>
    <row r="20" spans="1:15" x14ac:dyDescent="0.15">
      <c r="A20">
        <f>全!C$7</f>
        <v>0</v>
      </c>
      <c r="B20" s="20"/>
      <c r="C20" s="20"/>
      <c r="D20" s="20">
        <v>1</v>
      </c>
      <c r="E20" s="21"/>
      <c r="F20" s="26"/>
      <c r="G20" s="21"/>
      <c r="H20" s="26"/>
      <c r="I20" s="21"/>
      <c r="J20" s="26"/>
      <c r="K20" s="21"/>
      <c r="L20" s="21"/>
      <c r="M20" t="s">
        <v>55</v>
      </c>
      <c r="O20">
        <f t="shared" si="0"/>
        <v>0</v>
      </c>
    </row>
    <row r="21" spans="1:15" x14ac:dyDescent="0.15">
      <c r="A21">
        <f>全!C$7</f>
        <v>0</v>
      </c>
      <c r="B21" s="20"/>
      <c r="C21" s="20"/>
      <c r="D21" s="20">
        <v>1</v>
      </c>
      <c r="E21" s="21"/>
      <c r="F21" s="26"/>
      <c r="G21" s="21"/>
      <c r="H21" s="26"/>
      <c r="I21" s="21"/>
      <c r="J21" s="26"/>
      <c r="K21" s="21"/>
      <c r="L21" s="21"/>
      <c r="M21" t="s">
        <v>55</v>
      </c>
      <c r="O21">
        <f t="shared" si="0"/>
        <v>0</v>
      </c>
    </row>
    <row r="22" spans="1:15" x14ac:dyDescent="0.15">
      <c r="A22">
        <f>全!C$7</f>
        <v>0</v>
      </c>
      <c r="B22" s="20"/>
      <c r="C22" s="20"/>
      <c r="D22" s="20">
        <v>1</v>
      </c>
      <c r="E22" s="21"/>
      <c r="F22" s="26"/>
      <c r="G22" s="21"/>
      <c r="H22" s="26"/>
      <c r="I22" s="21"/>
      <c r="J22" s="26"/>
      <c r="K22" s="21"/>
      <c r="L22" s="21"/>
      <c r="M22" t="s">
        <v>55</v>
      </c>
      <c r="O22">
        <f t="shared" si="0"/>
        <v>0</v>
      </c>
    </row>
    <row r="23" spans="1:15" x14ac:dyDescent="0.15">
      <c r="A23">
        <f>全!C$7</f>
        <v>0</v>
      </c>
      <c r="B23" s="20"/>
      <c r="C23" s="20"/>
      <c r="D23" s="20">
        <v>1</v>
      </c>
      <c r="E23" s="21"/>
      <c r="F23" s="26"/>
      <c r="G23" s="21"/>
      <c r="H23" s="26"/>
      <c r="I23" s="21"/>
      <c r="J23" s="26"/>
      <c r="K23" s="21"/>
      <c r="L23" s="21"/>
      <c r="M23" t="s">
        <v>55</v>
      </c>
      <c r="O23">
        <f t="shared" si="0"/>
        <v>0</v>
      </c>
    </row>
    <row r="24" spans="1:15" x14ac:dyDescent="0.15">
      <c r="A24">
        <f>全!C$7</f>
        <v>0</v>
      </c>
      <c r="B24" s="20"/>
      <c r="C24" s="20"/>
      <c r="D24" s="20">
        <v>1</v>
      </c>
      <c r="E24" s="21"/>
      <c r="F24" s="26"/>
      <c r="G24" s="21"/>
      <c r="H24" s="26"/>
      <c r="I24" s="21"/>
      <c r="J24" s="26"/>
      <c r="K24" s="21"/>
      <c r="L24" s="21"/>
      <c r="M24" t="s">
        <v>55</v>
      </c>
      <c r="O24">
        <f t="shared" si="0"/>
        <v>0</v>
      </c>
    </row>
    <row r="25" spans="1:15" x14ac:dyDescent="0.15">
      <c r="A25">
        <f>全!C$7</f>
        <v>0</v>
      </c>
      <c r="B25" s="20"/>
      <c r="C25" s="20"/>
      <c r="D25" s="20">
        <v>1</v>
      </c>
      <c r="E25" s="21"/>
      <c r="F25" s="26"/>
      <c r="G25" s="21"/>
      <c r="H25" s="26"/>
      <c r="I25" s="21"/>
      <c r="J25" s="26"/>
      <c r="K25" s="21"/>
      <c r="L25" s="21"/>
      <c r="M25" t="s">
        <v>55</v>
      </c>
      <c r="O25">
        <f t="shared" si="0"/>
        <v>0</v>
      </c>
    </row>
    <row r="26" spans="1:15" x14ac:dyDescent="0.15">
      <c r="A26">
        <f>全!C$7</f>
        <v>0</v>
      </c>
      <c r="B26" s="20"/>
      <c r="C26" s="20"/>
      <c r="D26" s="20">
        <v>1</v>
      </c>
      <c r="E26" s="21"/>
      <c r="F26" s="26"/>
      <c r="G26" s="21"/>
      <c r="H26" s="26"/>
      <c r="I26" s="21"/>
      <c r="J26" s="26"/>
      <c r="K26" s="21"/>
      <c r="L26" s="21"/>
      <c r="M26" t="s">
        <v>55</v>
      </c>
      <c r="O26">
        <f t="shared" si="0"/>
        <v>0</v>
      </c>
    </row>
    <row r="27" spans="1:15" x14ac:dyDescent="0.15">
      <c r="A27">
        <f>全!C$7</f>
        <v>0</v>
      </c>
      <c r="B27" s="20"/>
      <c r="C27" s="20"/>
      <c r="D27" s="20">
        <v>1</v>
      </c>
      <c r="E27" s="21"/>
      <c r="F27" s="26"/>
      <c r="G27" s="21"/>
      <c r="H27" s="26"/>
      <c r="I27" s="21"/>
      <c r="J27" s="26"/>
      <c r="K27" s="21"/>
      <c r="L27" s="21"/>
      <c r="M27" t="s">
        <v>55</v>
      </c>
      <c r="O27">
        <f t="shared" si="0"/>
        <v>0</v>
      </c>
    </row>
    <row r="28" spans="1:15" x14ac:dyDescent="0.15">
      <c r="A28">
        <f>全!C$7</f>
        <v>0</v>
      </c>
      <c r="B28" s="20"/>
      <c r="C28" s="20"/>
      <c r="D28" s="20">
        <v>1</v>
      </c>
      <c r="E28" s="21"/>
      <c r="F28" s="26"/>
      <c r="G28" s="21"/>
      <c r="H28" s="26"/>
      <c r="I28" s="21"/>
      <c r="J28" s="26"/>
      <c r="K28" s="21"/>
      <c r="L28" s="21"/>
      <c r="M28" t="s">
        <v>55</v>
      </c>
      <c r="O28">
        <f t="shared" si="0"/>
        <v>0</v>
      </c>
    </row>
    <row r="29" spans="1:15" x14ac:dyDescent="0.15">
      <c r="A29">
        <f>全!C$7</f>
        <v>0</v>
      </c>
      <c r="B29" s="20"/>
      <c r="C29" s="20"/>
      <c r="D29" s="20">
        <v>1</v>
      </c>
      <c r="E29" s="21"/>
      <c r="F29" s="26"/>
      <c r="G29" s="21"/>
      <c r="H29" s="26"/>
      <c r="I29" s="21"/>
      <c r="J29" s="26"/>
      <c r="K29" s="21"/>
      <c r="L29" s="21"/>
      <c r="M29" t="s">
        <v>55</v>
      </c>
      <c r="O29">
        <f t="shared" si="0"/>
        <v>0</v>
      </c>
    </row>
    <row r="30" spans="1:15" x14ac:dyDescent="0.15">
      <c r="A30">
        <f>全!C$7</f>
        <v>0</v>
      </c>
      <c r="B30" s="20"/>
      <c r="C30" s="20"/>
      <c r="D30" s="20">
        <v>1</v>
      </c>
      <c r="E30" s="21"/>
      <c r="F30" s="26"/>
      <c r="G30" s="21"/>
      <c r="H30" s="26"/>
      <c r="I30" s="21"/>
      <c r="J30" s="26"/>
      <c r="K30" s="21"/>
      <c r="L30" s="21"/>
      <c r="M30" t="s">
        <v>55</v>
      </c>
      <c r="O30">
        <f t="shared" si="0"/>
        <v>0</v>
      </c>
    </row>
    <row r="31" spans="1:15" x14ac:dyDescent="0.15">
      <c r="A31">
        <f>全!C$7</f>
        <v>0</v>
      </c>
      <c r="B31" s="20"/>
      <c r="C31" s="20"/>
      <c r="D31" s="20">
        <v>1</v>
      </c>
      <c r="E31" s="21"/>
      <c r="F31" s="26"/>
      <c r="G31" s="21"/>
      <c r="H31" s="26"/>
      <c r="I31" s="21"/>
      <c r="J31" s="26"/>
      <c r="K31" s="21"/>
      <c r="L31" s="21"/>
      <c r="M31" t="s">
        <v>55</v>
      </c>
      <c r="O31">
        <f t="shared" si="0"/>
        <v>0</v>
      </c>
    </row>
    <row r="32" spans="1:15" x14ac:dyDescent="0.15">
      <c r="A32">
        <f>全!C$7</f>
        <v>0</v>
      </c>
      <c r="B32" s="20"/>
      <c r="C32" s="20"/>
      <c r="D32" s="20">
        <v>1</v>
      </c>
      <c r="E32" s="21"/>
      <c r="F32" s="26"/>
      <c r="G32" s="21"/>
      <c r="H32" s="26"/>
      <c r="I32" s="21"/>
      <c r="J32" s="26"/>
      <c r="K32" s="21"/>
      <c r="L32" s="21"/>
      <c r="M32" t="s">
        <v>55</v>
      </c>
      <c r="O32">
        <f t="shared" si="0"/>
        <v>0</v>
      </c>
    </row>
    <row r="33" spans="1:15" x14ac:dyDescent="0.15">
      <c r="A33">
        <f>全!C$7</f>
        <v>0</v>
      </c>
      <c r="B33" s="20"/>
      <c r="C33" s="20"/>
      <c r="D33" s="20">
        <v>1</v>
      </c>
      <c r="E33" s="21"/>
      <c r="F33" s="26"/>
      <c r="G33" s="21"/>
      <c r="H33" s="26"/>
      <c r="I33" s="21"/>
      <c r="J33" s="26"/>
      <c r="K33" s="21"/>
      <c r="L33" s="21"/>
      <c r="M33" t="s">
        <v>55</v>
      </c>
      <c r="O33">
        <f t="shared" si="0"/>
        <v>0</v>
      </c>
    </row>
    <row r="34" spans="1:15" x14ac:dyDescent="0.15">
      <c r="A34">
        <f>全!C$7</f>
        <v>0</v>
      </c>
      <c r="B34" s="20"/>
      <c r="C34" s="20"/>
      <c r="D34" s="20">
        <v>1</v>
      </c>
      <c r="E34" s="21"/>
      <c r="F34" s="26"/>
      <c r="G34" s="21"/>
      <c r="H34" s="26"/>
      <c r="I34" s="21"/>
      <c r="J34" s="26"/>
      <c r="K34" s="21"/>
      <c r="L34" s="21"/>
      <c r="M34" t="s">
        <v>55</v>
      </c>
      <c r="O34">
        <f t="shared" si="0"/>
        <v>0</v>
      </c>
    </row>
    <row r="35" spans="1:15" x14ac:dyDescent="0.15">
      <c r="A35">
        <f>全!C$7</f>
        <v>0</v>
      </c>
      <c r="B35" s="20"/>
      <c r="C35" s="20"/>
      <c r="D35" s="20">
        <v>1</v>
      </c>
      <c r="E35" s="21"/>
      <c r="F35" s="26"/>
      <c r="G35" s="21"/>
      <c r="H35" s="26"/>
      <c r="I35" s="21"/>
      <c r="J35" s="26"/>
      <c r="K35" s="21"/>
      <c r="L35" s="21"/>
      <c r="M35" t="s">
        <v>55</v>
      </c>
      <c r="O35">
        <f t="shared" si="0"/>
        <v>0</v>
      </c>
    </row>
    <row r="36" spans="1:15" x14ac:dyDescent="0.15">
      <c r="A36">
        <f>全!C$7</f>
        <v>0</v>
      </c>
      <c r="B36" s="20"/>
      <c r="C36" s="20"/>
      <c r="D36" s="20">
        <v>1</v>
      </c>
      <c r="E36" s="21"/>
      <c r="F36" s="26"/>
      <c r="G36" s="21"/>
      <c r="H36" s="26"/>
      <c r="I36" s="21"/>
      <c r="J36" s="26"/>
      <c r="K36" s="21"/>
      <c r="L36" s="21"/>
      <c r="M36" t="s">
        <v>55</v>
      </c>
      <c r="O36">
        <f t="shared" si="0"/>
        <v>0</v>
      </c>
    </row>
    <row r="37" spans="1:15" x14ac:dyDescent="0.15">
      <c r="A37">
        <f>全!C$7</f>
        <v>0</v>
      </c>
      <c r="B37" s="20"/>
      <c r="C37" s="20"/>
      <c r="D37" s="20">
        <v>1</v>
      </c>
      <c r="E37" s="21"/>
      <c r="F37" s="26"/>
      <c r="G37" s="21"/>
      <c r="H37" s="26"/>
      <c r="I37" s="21"/>
      <c r="J37" s="26"/>
      <c r="K37" s="21"/>
      <c r="L37" s="21"/>
      <c r="M37" t="s">
        <v>55</v>
      </c>
      <c r="O37">
        <f t="shared" si="0"/>
        <v>0</v>
      </c>
    </row>
    <row r="38" spans="1:15" x14ac:dyDescent="0.15">
      <c r="A38">
        <f>全!C$7</f>
        <v>0</v>
      </c>
      <c r="B38" s="20"/>
      <c r="C38" s="20"/>
      <c r="D38" s="20">
        <v>1</v>
      </c>
      <c r="E38" s="21"/>
      <c r="F38" s="26"/>
      <c r="G38" s="21"/>
      <c r="H38" s="26"/>
      <c r="I38" s="21"/>
      <c r="J38" s="26"/>
      <c r="K38" s="21"/>
      <c r="L38" s="21"/>
      <c r="M38" t="s">
        <v>55</v>
      </c>
      <c r="O38">
        <f t="shared" si="0"/>
        <v>0</v>
      </c>
    </row>
    <row r="39" spans="1:15" x14ac:dyDescent="0.15">
      <c r="A39">
        <f>全!C$7</f>
        <v>0</v>
      </c>
      <c r="B39" s="20"/>
      <c r="C39" s="20"/>
      <c r="D39" s="20">
        <v>1</v>
      </c>
      <c r="E39" s="21"/>
      <c r="F39" s="26"/>
      <c r="G39" s="21"/>
      <c r="H39" s="26"/>
      <c r="I39" s="21"/>
      <c r="J39" s="26"/>
      <c r="K39" s="21"/>
      <c r="L39" s="21"/>
      <c r="M39" t="s">
        <v>55</v>
      </c>
      <c r="O39">
        <f t="shared" si="0"/>
        <v>0</v>
      </c>
    </row>
    <row r="40" spans="1:15" x14ac:dyDescent="0.15">
      <c r="A40">
        <f>全!C$7</f>
        <v>0</v>
      </c>
      <c r="B40" s="20"/>
      <c r="C40" s="20"/>
      <c r="D40" s="20">
        <v>1</v>
      </c>
      <c r="E40" s="21"/>
      <c r="F40" s="26"/>
      <c r="G40" s="21"/>
      <c r="H40" s="26"/>
      <c r="I40" s="21"/>
      <c r="J40" s="26"/>
      <c r="K40" s="21"/>
      <c r="L40" s="21"/>
      <c r="M40" t="s">
        <v>55</v>
      </c>
      <c r="O40">
        <f t="shared" si="0"/>
        <v>0</v>
      </c>
    </row>
    <row r="41" spans="1:15" x14ac:dyDescent="0.15">
      <c r="A41">
        <f>全!C$7</f>
        <v>0</v>
      </c>
      <c r="B41" s="20"/>
      <c r="C41" s="20"/>
      <c r="D41" s="20">
        <v>1</v>
      </c>
      <c r="E41" s="21"/>
      <c r="F41" s="26"/>
      <c r="G41" s="21"/>
      <c r="H41" s="26"/>
      <c r="I41" s="21"/>
      <c r="J41" s="26"/>
      <c r="K41" s="21"/>
      <c r="L41" s="21"/>
      <c r="M41" t="s">
        <v>55</v>
      </c>
      <c r="O41">
        <f t="shared" si="0"/>
        <v>0</v>
      </c>
    </row>
    <row r="42" spans="1:15" x14ac:dyDescent="0.15">
      <c r="A42">
        <f>全!C$7</f>
        <v>0</v>
      </c>
      <c r="B42" s="20"/>
      <c r="C42" s="20"/>
      <c r="D42" s="20">
        <v>1</v>
      </c>
      <c r="E42" s="21"/>
      <c r="F42" s="26"/>
      <c r="G42" s="21"/>
      <c r="H42" s="26"/>
      <c r="I42" s="21"/>
      <c r="J42" s="26"/>
      <c r="K42" s="21"/>
      <c r="L42" s="21"/>
      <c r="M42" t="s">
        <v>55</v>
      </c>
      <c r="O42">
        <f t="shared" si="0"/>
        <v>0</v>
      </c>
    </row>
    <row r="43" spans="1:15" x14ac:dyDescent="0.15">
      <c r="A43">
        <f>全!C$7</f>
        <v>0</v>
      </c>
      <c r="B43" s="20"/>
      <c r="C43" s="20"/>
      <c r="D43" s="20">
        <v>1</v>
      </c>
      <c r="E43" s="21"/>
      <c r="F43" s="26"/>
      <c r="G43" s="21"/>
      <c r="H43" s="26"/>
      <c r="I43" s="21"/>
      <c r="J43" s="26"/>
      <c r="K43" s="21"/>
      <c r="L43" s="21"/>
      <c r="M43" t="s">
        <v>55</v>
      </c>
      <c r="O43">
        <f t="shared" si="0"/>
        <v>0</v>
      </c>
    </row>
    <row r="44" spans="1:15" x14ac:dyDescent="0.15">
      <c r="A44">
        <f>全!C$7</f>
        <v>0</v>
      </c>
      <c r="B44" s="20"/>
      <c r="C44" s="20"/>
      <c r="D44" s="20">
        <v>1</v>
      </c>
      <c r="E44" s="21"/>
      <c r="F44" s="26"/>
      <c r="G44" s="21"/>
      <c r="H44" s="26"/>
      <c r="I44" s="21"/>
      <c r="J44" s="26"/>
      <c r="K44" s="21"/>
      <c r="L44" s="21"/>
      <c r="M44" t="s">
        <v>55</v>
      </c>
      <c r="O44">
        <f t="shared" si="0"/>
        <v>0</v>
      </c>
    </row>
    <row r="45" spans="1:15" x14ac:dyDescent="0.15">
      <c r="A45">
        <f>全!C$7</f>
        <v>0</v>
      </c>
      <c r="B45" s="20"/>
      <c r="C45" s="20"/>
      <c r="D45" s="20">
        <v>1</v>
      </c>
      <c r="E45" s="21"/>
      <c r="F45" s="26"/>
      <c r="G45" s="21"/>
      <c r="H45" s="26"/>
      <c r="I45" s="21"/>
      <c r="J45" s="26"/>
      <c r="K45" s="21"/>
      <c r="L45" s="21"/>
      <c r="M45" t="s">
        <v>55</v>
      </c>
      <c r="O45">
        <f t="shared" si="0"/>
        <v>0</v>
      </c>
    </row>
    <row r="46" spans="1:15" x14ac:dyDescent="0.15">
      <c r="A46">
        <f>全!C$7</f>
        <v>0</v>
      </c>
      <c r="B46" s="20"/>
      <c r="C46" s="20"/>
      <c r="D46" s="20">
        <v>1</v>
      </c>
      <c r="E46" s="21"/>
      <c r="F46" s="26"/>
      <c r="G46" s="21"/>
      <c r="H46" s="26"/>
      <c r="I46" s="21"/>
      <c r="J46" s="26"/>
      <c r="K46" s="21"/>
      <c r="L46" s="21"/>
      <c r="M46" t="s">
        <v>55</v>
      </c>
      <c r="O46">
        <f t="shared" si="0"/>
        <v>0</v>
      </c>
    </row>
    <row r="47" spans="1:15" x14ac:dyDescent="0.15">
      <c r="A47">
        <f>全!C$7</f>
        <v>0</v>
      </c>
      <c r="B47" s="20"/>
      <c r="C47" s="20"/>
      <c r="D47" s="20">
        <v>1</v>
      </c>
      <c r="E47" s="21"/>
      <c r="F47" s="26"/>
      <c r="G47" s="21"/>
      <c r="H47" s="26"/>
      <c r="I47" s="21"/>
      <c r="J47" s="26"/>
      <c r="K47" s="21"/>
      <c r="L47" s="21"/>
      <c r="M47" t="s">
        <v>55</v>
      </c>
      <c r="O47">
        <f t="shared" si="0"/>
        <v>0</v>
      </c>
    </row>
    <row r="48" spans="1:15" x14ac:dyDescent="0.15">
      <c r="A48">
        <f>全!C$7</f>
        <v>0</v>
      </c>
      <c r="B48" s="20"/>
      <c r="C48" s="20"/>
      <c r="D48" s="20">
        <v>1</v>
      </c>
      <c r="E48" s="21"/>
      <c r="F48" s="26"/>
      <c r="G48" s="21"/>
      <c r="H48" s="26"/>
      <c r="I48" s="21"/>
      <c r="J48" s="26"/>
      <c r="K48" s="21"/>
      <c r="L48" s="21"/>
      <c r="M48" t="s">
        <v>55</v>
      </c>
      <c r="O48">
        <f t="shared" si="0"/>
        <v>0</v>
      </c>
    </row>
    <row r="49" spans="1:15" x14ac:dyDescent="0.15">
      <c r="A49">
        <f>全!C$7</f>
        <v>0</v>
      </c>
      <c r="B49" s="20"/>
      <c r="C49" s="20"/>
      <c r="D49" s="20">
        <v>1</v>
      </c>
      <c r="E49" s="21"/>
      <c r="F49" s="26"/>
      <c r="G49" s="21"/>
      <c r="H49" s="26"/>
      <c r="I49" s="21"/>
      <c r="J49" s="26"/>
      <c r="K49" s="21"/>
      <c r="L49" s="21"/>
      <c r="M49" t="s">
        <v>55</v>
      </c>
      <c r="O49">
        <f t="shared" si="0"/>
        <v>0</v>
      </c>
    </row>
    <row r="50" spans="1:15" x14ac:dyDescent="0.15">
      <c r="A50">
        <f>全!C$7</f>
        <v>0</v>
      </c>
      <c r="B50" s="20"/>
      <c r="C50" s="20"/>
      <c r="D50" s="20">
        <v>1</v>
      </c>
      <c r="E50" s="21"/>
      <c r="F50" s="26"/>
      <c r="G50" s="21"/>
      <c r="H50" s="26"/>
      <c r="I50" s="21"/>
      <c r="J50" s="26"/>
      <c r="K50" s="21"/>
      <c r="L50" s="21"/>
      <c r="M50" t="s">
        <v>55</v>
      </c>
      <c r="O50">
        <f t="shared" si="0"/>
        <v>0</v>
      </c>
    </row>
    <row r="51" spans="1:15" x14ac:dyDescent="0.15">
      <c r="A51">
        <f>全!C$7</f>
        <v>0</v>
      </c>
      <c r="B51" s="20"/>
      <c r="C51" s="20"/>
      <c r="D51" s="20">
        <v>1</v>
      </c>
      <c r="E51" s="21"/>
      <c r="F51" s="26"/>
      <c r="G51" s="21"/>
      <c r="H51" s="26"/>
      <c r="I51" s="21"/>
      <c r="J51" s="26"/>
      <c r="K51" s="21"/>
      <c r="L51" s="21"/>
      <c r="M51" t="s">
        <v>55</v>
      </c>
      <c r="O51">
        <f t="shared" si="0"/>
        <v>0</v>
      </c>
    </row>
    <row r="52" spans="1:15" x14ac:dyDescent="0.15">
      <c r="A52">
        <f>全!C$7</f>
        <v>0</v>
      </c>
      <c r="B52" s="20"/>
      <c r="C52" s="20"/>
      <c r="D52" s="20">
        <v>1</v>
      </c>
      <c r="E52" s="21"/>
      <c r="F52" s="26"/>
      <c r="G52" s="21"/>
      <c r="H52" s="26"/>
      <c r="I52" s="21"/>
      <c r="J52" s="26"/>
      <c r="K52" s="21"/>
      <c r="L52" s="21"/>
      <c r="M52" t="s">
        <v>55</v>
      </c>
      <c r="O52">
        <f t="shared" si="0"/>
        <v>0</v>
      </c>
    </row>
    <row r="53" spans="1:15" x14ac:dyDescent="0.15">
      <c r="A53">
        <f>全!C$7</f>
        <v>0</v>
      </c>
      <c r="B53" s="20"/>
      <c r="C53" s="20"/>
      <c r="D53" s="20">
        <v>1</v>
      </c>
      <c r="E53" s="21"/>
      <c r="F53" s="26"/>
      <c r="G53" s="21"/>
      <c r="H53" s="26"/>
      <c r="I53" s="21"/>
      <c r="J53" s="26"/>
      <c r="K53" s="21"/>
      <c r="L53" s="21"/>
      <c r="M53" t="s">
        <v>55</v>
      </c>
      <c r="O53">
        <f t="shared" si="0"/>
        <v>0</v>
      </c>
    </row>
    <row r="54" spans="1:15" x14ac:dyDescent="0.15">
      <c r="A54">
        <f>全!C$7</f>
        <v>0</v>
      </c>
      <c r="B54" s="20"/>
      <c r="C54" s="20"/>
      <c r="D54" s="20">
        <v>1</v>
      </c>
      <c r="E54" s="21"/>
      <c r="F54" s="26"/>
      <c r="G54" s="21"/>
      <c r="H54" s="26"/>
      <c r="I54" s="21"/>
      <c r="J54" s="26"/>
      <c r="K54" s="21"/>
      <c r="L54" s="21"/>
      <c r="M54" t="s">
        <v>55</v>
      </c>
      <c r="O54">
        <f t="shared" si="0"/>
        <v>0</v>
      </c>
    </row>
    <row r="55" spans="1:15" x14ac:dyDescent="0.15">
      <c r="A55">
        <f>全!C$7</f>
        <v>0</v>
      </c>
      <c r="B55" s="20"/>
      <c r="C55" s="20"/>
      <c r="D55" s="20">
        <v>1</v>
      </c>
      <c r="E55" s="21"/>
      <c r="F55" s="26"/>
      <c r="G55" s="21"/>
      <c r="H55" s="26"/>
      <c r="I55" s="21"/>
      <c r="J55" s="26"/>
      <c r="K55" s="21"/>
      <c r="L55" s="21"/>
      <c r="M55" t="s">
        <v>55</v>
      </c>
      <c r="O55">
        <f t="shared" si="0"/>
        <v>0</v>
      </c>
    </row>
    <row r="56" spans="1:15" x14ac:dyDescent="0.15">
      <c r="A56">
        <f>全!C$7</f>
        <v>0</v>
      </c>
      <c r="B56" s="20"/>
      <c r="C56" s="20"/>
      <c r="D56" s="20">
        <v>1</v>
      </c>
      <c r="E56" s="21"/>
      <c r="F56" s="26"/>
      <c r="G56" s="21"/>
      <c r="H56" s="26"/>
      <c r="I56" s="21"/>
      <c r="J56" s="26"/>
      <c r="K56" s="21"/>
      <c r="L56" s="21"/>
      <c r="M56" t="s">
        <v>55</v>
      </c>
      <c r="O56">
        <f t="shared" si="0"/>
        <v>0</v>
      </c>
    </row>
    <row r="57" spans="1:15" x14ac:dyDescent="0.15">
      <c r="A57">
        <f>全!C$7</f>
        <v>0</v>
      </c>
      <c r="B57" s="20"/>
      <c r="C57" s="20"/>
      <c r="D57" s="20">
        <v>1</v>
      </c>
      <c r="E57" s="21"/>
      <c r="F57" s="26"/>
      <c r="G57" s="21"/>
      <c r="H57" s="26"/>
      <c r="I57" s="21"/>
      <c r="J57" s="26"/>
      <c r="K57" s="21"/>
      <c r="L57" s="21"/>
      <c r="M57" t="s">
        <v>55</v>
      </c>
      <c r="O57">
        <f t="shared" si="0"/>
        <v>0</v>
      </c>
    </row>
    <row r="58" spans="1:15" x14ac:dyDescent="0.15">
      <c r="A58">
        <f>全!C$7</f>
        <v>0</v>
      </c>
      <c r="B58" s="20"/>
      <c r="C58" s="20"/>
      <c r="D58" s="20">
        <v>1</v>
      </c>
      <c r="E58" s="21"/>
      <c r="F58" s="26"/>
      <c r="G58" s="21"/>
      <c r="H58" s="26"/>
      <c r="I58" s="21"/>
      <c r="J58" s="26"/>
      <c r="K58" s="21"/>
      <c r="L58" s="21"/>
      <c r="M58" t="s">
        <v>55</v>
      </c>
      <c r="O58">
        <f t="shared" si="0"/>
        <v>0</v>
      </c>
    </row>
    <row r="59" spans="1:15" x14ac:dyDescent="0.15">
      <c r="A59">
        <f>全!C$7</f>
        <v>0</v>
      </c>
      <c r="B59" s="20"/>
      <c r="C59" s="20"/>
      <c r="D59" s="20">
        <v>1</v>
      </c>
      <c r="E59" s="21"/>
      <c r="F59" s="26"/>
      <c r="G59" s="21"/>
      <c r="H59" s="26"/>
      <c r="I59" s="21"/>
      <c r="J59" s="26"/>
      <c r="K59" s="21"/>
      <c r="L59" s="21"/>
      <c r="M59" t="s">
        <v>55</v>
      </c>
      <c r="O59">
        <f t="shared" si="0"/>
        <v>0</v>
      </c>
    </row>
    <row r="60" spans="1:15" x14ac:dyDescent="0.15">
      <c r="A60">
        <f>全!C$7</f>
        <v>0</v>
      </c>
      <c r="B60" s="20"/>
      <c r="C60" s="20"/>
      <c r="D60" s="20">
        <v>1</v>
      </c>
      <c r="E60" s="21"/>
      <c r="F60" s="26"/>
      <c r="G60" s="21"/>
      <c r="H60" s="26"/>
      <c r="I60" s="21"/>
      <c r="J60" s="26"/>
      <c r="K60" s="21"/>
      <c r="L60" s="21"/>
      <c r="M60" t="s">
        <v>55</v>
      </c>
      <c r="O60">
        <f t="shared" si="0"/>
        <v>0</v>
      </c>
    </row>
    <row r="61" spans="1:15" x14ac:dyDescent="0.15">
      <c r="A61">
        <f>全!C$7</f>
        <v>0</v>
      </c>
      <c r="B61" s="20"/>
      <c r="C61" s="20"/>
      <c r="D61" s="20">
        <v>1</v>
      </c>
      <c r="E61" s="21"/>
      <c r="F61" s="26"/>
      <c r="G61" s="21"/>
      <c r="H61" s="26"/>
      <c r="I61" s="21"/>
      <c r="J61" s="26"/>
      <c r="K61" s="21"/>
      <c r="L61" s="21"/>
      <c r="M61" t="s">
        <v>55</v>
      </c>
      <c r="O61">
        <f t="shared" si="0"/>
        <v>0</v>
      </c>
    </row>
    <row r="62" spans="1:15" x14ac:dyDescent="0.15">
      <c r="A62">
        <f>全!C$7</f>
        <v>0</v>
      </c>
      <c r="B62" s="20"/>
      <c r="C62" s="20"/>
      <c r="D62" s="20">
        <v>1</v>
      </c>
      <c r="E62" s="21"/>
      <c r="F62" s="26"/>
      <c r="G62" s="21"/>
      <c r="H62" s="26"/>
      <c r="I62" s="21"/>
      <c r="J62" s="26"/>
      <c r="K62" s="21"/>
      <c r="L62" s="21"/>
      <c r="M62" t="s">
        <v>55</v>
      </c>
      <c r="O62">
        <f t="shared" si="0"/>
        <v>0</v>
      </c>
    </row>
    <row r="63" spans="1:15" x14ac:dyDescent="0.15">
      <c r="A63">
        <f>全!C$7</f>
        <v>0</v>
      </c>
      <c r="B63" s="20"/>
      <c r="C63" s="20"/>
      <c r="D63" s="20">
        <v>1</v>
      </c>
      <c r="E63" s="21"/>
      <c r="F63" s="26"/>
      <c r="G63" s="21"/>
      <c r="H63" s="26"/>
      <c r="I63" s="21"/>
      <c r="J63" s="26"/>
      <c r="K63" s="21"/>
      <c r="L63" s="21"/>
      <c r="M63" t="s">
        <v>55</v>
      </c>
      <c r="O63">
        <f t="shared" si="0"/>
        <v>0</v>
      </c>
    </row>
    <row r="64" spans="1:15" x14ac:dyDescent="0.15">
      <c r="A64">
        <f>全!C$7</f>
        <v>0</v>
      </c>
      <c r="B64" s="20"/>
      <c r="C64" s="20"/>
      <c r="D64" s="20">
        <v>1</v>
      </c>
      <c r="E64" s="21"/>
      <c r="F64" s="26"/>
      <c r="G64" s="21"/>
      <c r="H64" s="26"/>
      <c r="I64" s="21"/>
      <c r="J64" s="26"/>
      <c r="K64" s="21"/>
      <c r="L64" s="21"/>
      <c r="M64" t="s">
        <v>55</v>
      </c>
      <c r="O64">
        <f t="shared" si="0"/>
        <v>0</v>
      </c>
    </row>
    <row r="65" spans="1:15" x14ac:dyDescent="0.15">
      <c r="A65">
        <f>全!C$7</f>
        <v>0</v>
      </c>
      <c r="B65" s="20"/>
      <c r="C65" s="20"/>
      <c r="D65" s="20">
        <v>1</v>
      </c>
      <c r="E65" s="21"/>
      <c r="F65" s="26"/>
      <c r="G65" s="21"/>
      <c r="H65" s="26"/>
      <c r="I65" s="21"/>
      <c r="J65" s="26"/>
      <c r="K65" s="21"/>
      <c r="L65" s="21"/>
      <c r="M65" t="s">
        <v>55</v>
      </c>
      <c r="O65">
        <f t="shared" si="0"/>
        <v>0</v>
      </c>
    </row>
    <row r="66" spans="1:15" x14ac:dyDescent="0.15">
      <c r="A66">
        <f>全!C$7</f>
        <v>0</v>
      </c>
      <c r="B66" s="20"/>
      <c r="C66" s="20"/>
      <c r="D66" s="20">
        <v>1</v>
      </c>
      <c r="E66" s="21"/>
      <c r="F66" s="26"/>
      <c r="G66" s="21"/>
      <c r="H66" s="26"/>
      <c r="I66" s="21"/>
      <c r="J66" s="26"/>
      <c r="K66" s="21"/>
      <c r="L66" s="21"/>
      <c r="M66" t="s">
        <v>55</v>
      </c>
      <c r="O66">
        <f t="shared" si="0"/>
        <v>0</v>
      </c>
    </row>
    <row r="67" spans="1:15" x14ac:dyDescent="0.15">
      <c r="A67">
        <f>全!C$7</f>
        <v>0</v>
      </c>
      <c r="B67" s="20"/>
      <c r="C67" s="20"/>
      <c r="D67" s="20">
        <v>1</v>
      </c>
      <c r="E67" s="21"/>
      <c r="F67" s="26"/>
      <c r="G67" s="21"/>
      <c r="H67" s="26"/>
      <c r="I67" s="21"/>
      <c r="J67" s="26"/>
      <c r="K67" s="21"/>
      <c r="L67" s="21"/>
      <c r="M67" t="s">
        <v>55</v>
      </c>
      <c r="O67">
        <f t="shared" si="0"/>
        <v>0</v>
      </c>
    </row>
    <row r="68" spans="1:15" x14ac:dyDescent="0.15">
      <c r="A68">
        <f>全!C$7</f>
        <v>0</v>
      </c>
      <c r="B68" s="20"/>
      <c r="C68" s="20"/>
      <c r="D68" s="20">
        <v>1</v>
      </c>
      <c r="E68" s="21"/>
      <c r="F68" s="26"/>
      <c r="G68" s="21"/>
      <c r="H68" s="26"/>
      <c r="I68" s="21"/>
      <c r="J68" s="26"/>
      <c r="K68" s="21"/>
      <c r="L68" s="21"/>
      <c r="M68" t="s">
        <v>55</v>
      </c>
      <c r="O68">
        <f t="shared" si="0"/>
        <v>0</v>
      </c>
    </row>
    <row r="69" spans="1:15" x14ac:dyDescent="0.15">
      <c r="A69">
        <f>全!C$7</f>
        <v>0</v>
      </c>
      <c r="B69" s="20"/>
      <c r="C69" s="20"/>
      <c r="D69" s="20">
        <v>1</v>
      </c>
      <c r="E69" s="21"/>
      <c r="F69" s="26"/>
      <c r="G69" s="21"/>
      <c r="H69" s="26"/>
      <c r="I69" s="21"/>
      <c r="J69" s="26"/>
      <c r="K69" s="21"/>
      <c r="L69" s="21"/>
      <c r="M69" t="s">
        <v>55</v>
      </c>
      <c r="O69">
        <f t="shared" si="0"/>
        <v>0</v>
      </c>
    </row>
    <row r="70" spans="1:15" x14ac:dyDescent="0.15">
      <c r="A70">
        <f>全!C$7</f>
        <v>0</v>
      </c>
      <c r="B70" s="20"/>
      <c r="C70" s="20"/>
      <c r="D70" s="20">
        <v>1</v>
      </c>
      <c r="E70" s="21"/>
      <c r="F70" s="26"/>
      <c r="G70" s="21"/>
      <c r="H70" s="26"/>
      <c r="I70" s="21"/>
      <c r="J70" s="26"/>
      <c r="K70" s="21"/>
      <c r="L70" s="21"/>
      <c r="M70" t="s">
        <v>55</v>
      </c>
      <c r="O70">
        <f t="shared" si="0"/>
        <v>0</v>
      </c>
    </row>
    <row r="71" spans="1:15" x14ac:dyDescent="0.15">
      <c r="A71">
        <f>全!C$7</f>
        <v>0</v>
      </c>
      <c r="B71" s="20"/>
      <c r="C71" s="20"/>
      <c r="D71" s="20">
        <v>1</v>
      </c>
      <c r="E71" s="21"/>
      <c r="F71" s="26"/>
      <c r="G71" s="21"/>
      <c r="H71" s="26"/>
      <c r="I71" s="21"/>
      <c r="J71" s="26"/>
      <c r="K71" s="21"/>
      <c r="L71" s="21"/>
      <c r="M71" t="s">
        <v>55</v>
      </c>
      <c r="O71">
        <f t="shared" si="0"/>
        <v>0</v>
      </c>
    </row>
    <row r="72" spans="1:15" x14ac:dyDescent="0.15">
      <c r="A72">
        <f>全!C$7</f>
        <v>0</v>
      </c>
      <c r="B72" s="20"/>
      <c r="C72" s="20"/>
      <c r="D72" s="20">
        <v>1</v>
      </c>
      <c r="E72" s="21"/>
      <c r="F72" s="26"/>
      <c r="G72" s="21"/>
      <c r="H72" s="26"/>
      <c r="I72" s="21"/>
      <c r="J72" s="26"/>
      <c r="K72" s="21"/>
      <c r="L72" s="21"/>
      <c r="M72" t="s">
        <v>55</v>
      </c>
      <c r="O72">
        <f t="shared" ref="O72:O105" si="1">COUNTA(K72:L72,G72,E72)</f>
        <v>0</v>
      </c>
    </row>
    <row r="73" spans="1:15" x14ac:dyDescent="0.15">
      <c r="A73">
        <f>全!C$7</f>
        <v>0</v>
      </c>
      <c r="B73" s="20"/>
      <c r="C73" s="20"/>
      <c r="D73" s="20">
        <v>1</v>
      </c>
      <c r="E73" s="21"/>
      <c r="F73" s="26"/>
      <c r="G73" s="21"/>
      <c r="H73" s="26"/>
      <c r="I73" s="21"/>
      <c r="J73" s="26"/>
      <c r="K73" s="21"/>
      <c r="L73" s="21"/>
      <c r="M73" t="s">
        <v>55</v>
      </c>
      <c r="O73">
        <f t="shared" si="1"/>
        <v>0</v>
      </c>
    </row>
    <row r="74" spans="1:15" x14ac:dyDescent="0.15">
      <c r="A74">
        <f>全!C$7</f>
        <v>0</v>
      </c>
      <c r="B74" s="20"/>
      <c r="C74" s="20"/>
      <c r="D74" s="20">
        <v>1</v>
      </c>
      <c r="E74" s="21"/>
      <c r="F74" s="26"/>
      <c r="G74" s="21"/>
      <c r="H74" s="26"/>
      <c r="I74" s="21"/>
      <c r="J74" s="26"/>
      <c r="K74" s="21"/>
      <c r="L74" s="21"/>
      <c r="M74" t="s">
        <v>55</v>
      </c>
      <c r="O74">
        <f t="shared" si="1"/>
        <v>0</v>
      </c>
    </row>
    <row r="75" spans="1:15" x14ac:dyDescent="0.15">
      <c r="A75">
        <f>全!C$7</f>
        <v>0</v>
      </c>
      <c r="B75" s="20"/>
      <c r="C75" s="20"/>
      <c r="D75" s="20">
        <v>1</v>
      </c>
      <c r="E75" s="21"/>
      <c r="F75" s="26"/>
      <c r="G75" s="21"/>
      <c r="H75" s="26"/>
      <c r="I75" s="21"/>
      <c r="J75" s="26"/>
      <c r="K75" s="21"/>
      <c r="L75" s="21"/>
      <c r="M75" t="s">
        <v>55</v>
      </c>
      <c r="O75">
        <f t="shared" si="1"/>
        <v>0</v>
      </c>
    </row>
    <row r="76" spans="1:15" x14ac:dyDescent="0.15">
      <c r="A76">
        <f>全!C$7</f>
        <v>0</v>
      </c>
      <c r="B76" s="20"/>
      <c r="C76" s="20"/>
      <c r="D76" s="20">
        <v>1</v>
      </c>
      <c r="E76" s="21"/>
      <c r="F76" s="26"/>
      <c r="G76" s="21"/>
      <c r="H76" s="26"/>
      <c r="I76" s="21"/>
      <c r="J76" s="26"/>
      <c r="K76" s="21"/>
      <c r="L76" s="21"/>
      <c r="M76" t="s">
        <v>55</v>
      </c>
      <c r="O76">
        <f t="shared" si="1"/>
        <v>0</v>
      </c>
    </row>
    <row r="77" spans="1:15" x14ac:dyDescent="0.15">
      <c r="A77">
        <f>全!C$7</f>
        <v>0</v>
      </c>
      <c r="B77" s="20"/>
      <c r="C77" s="20"/>
      <c r="D77" s="20">
        <v>1</v>
      </c>
      <c r="E77" s="21"/>
      <c r="F77" s="26"/>
      <c r="G77" s="21"/>
      <c r="H77" s="26"/>
      <c r="I77" s="21"/>
      <c r="J77" s="26"/>
      <c r="K77" s="21"/>
      <c r="L77" s="21"/>
      <c r="M77" t="s">
        <v>55</v>
      </c>
      <c r="O77">
        <f t="shared" si="1"/>
        <v>0</v>
      </c>
    </row>
    <row r="78" spans="1:15" x14ac:dyDescent="0.15">
      <c r="A78">
        <f>全!C$7</f>
        <v>0</v>
      </c>
      <c r="B78" s="20"/>
      <c r="C78" s="20"/>
      <c r="D78" s="20">
        <v>1</v>
      </c>
      <c r="E78" s="21"/>
      <c r="F78" s="26"/>
      <c r="G78" s="21"/>
      <c r="H78" s="26"/>
      <c r="I78" s="21"/>
      <c r="J78" s="26"/>
      <c r="K78" s="21"/>
      <c r="L78" s="21"/>
      <c r="M78" t="s">
        <v>55</v>
      </c>
      <c r="O78">
        <f t="shared" si="1"/>
        <v>0</v>
      </c>
    </row>
    <row r="79" spans="1:15" x14ac:dyDescent="0.15">
      <c r="A79">
        <f>全!C$7</f>
        <v>0</v>
      </c>
      <c r="B79" s="20"/>
      <c r="C79" s="20"/>
      <c r="D79" s="20">
        <v>1</v>
      </c>
      <c r="E79" s="21"/>
      <c r="F79" s="26"/>
      <c r="G79" s="21"/>
      <c r="H79" s="26"/>
      <c r="I79" s="21"/>
      <c r="J79" s="26"/>
      <c r="K79" s="21"/>
      <c r="L79" s="21"/>
      <c r="M79" t="s">
        <v>55</v>
      </c>
      <c r="O79">
        <f t="shared" si="1"/>
        <v>0</v>
      </c>
    </row>
    <row r="80" spans="1:15" x14ac:dyDescent="0.15">
      <c r="A80">
        <f>全!C$7</f>
        <v>0</v>
      </c>
      <c r="B80" s="20"/>
      <c r="C80" s="20"/>
      <c r="D80" s="20">
        <v>1</v>
      </c>
      <c r="E80" s="21"/>
      <c r="F80" s="26"/>
      <c r="G80" s="21"/>
      <c r="H80" s="26"/>
      <c r="I80" s="21"/>
      <c r="J80" s="26"/>
      <c r="K80" s="21"/>
      <c r="L80" s="21"/>
      <c r="M80" t="s">
        <v>55</v>
      </c>
      <c r="O80">
        <f t="shared" si="1"/>
        <v>0</v>
      </c>
    </row>
    <row r="81" spans="1:15" x14ac:dyDescent="0.15">
      <c r="A81">
        <f>全!C$7</f>
        <v>0</v>
      </c>
      <c r="B81" s="20"/>
      <c r="C81" s="20"/>
      <c r="D81" s="20">
        <v>1</v>
      </c>
      <c r="E81" s="21"/>
      <c r="F81" s="26"/>
      <c r="G81" s="21"/>
      <c r="H81" s="26"/>
      <c r="I81" s="21"/>
      <c r="J81" s="26"/>
      <c r="K81" s="21"/>
      <c r="L81" s="21"/>
      <c r="M81" t="s">
        <v>55</v>
      </c>
      <c r="O81">
        <f t="shared" si="1"/>
        <v>0</v>
      </c>
    </row>
    <row r="82" spans="1:15" x14ac:dyDescent="0.15">
      <c r="A82">
        <f>全!C$7</f>
        <v>0</v>
      </c>
      <c r="B82" s="20"/>
      <c r="C82" s="20"/>
      <c r="D82" s="20">
        <v>1</v>
      </c>
      <c r="E82" s="21"/>
      <c r="F82" s="26"/>
      <c r="G82" s="21"/>
      <c r="H82" s="26"/>
      <c r="I82" s="21"/>
      <c r="J82" s="26"/>
      <c r="K82" s="21"/>
      <c r="L82" s="21"/>
      <c r="M82" t="s">
        <v>55</v>
      </c>
      <c r="O82">
        <f t="shared" si="1"/>
        <v>0</v>
      </c>
    </row>
    <row r="83" spans="1:15" x14ac:dyDescent="0.15">
      <c r="A83">
        <f>全!C$7</f>
        <v>0</v>
      </c>
      <c r="B83" s="20"/>
      <c r="C83" s="20"/>
      <c r="D83" s="20">
        <v>1</v>
      </c>
      <c r="E83" s="21"/>
      <c r="F83" s="26"/>
      <c r="G83" s="21"/>
      <c r="H83" s="26"/>
      <c r="I83" s="21"/>
      <c r="J83" s="26"/>
      <c r="K83" s="21"/>
      <c r="L83" s="21"/>
      <c r="M83" t="s">
        <v>55</v>
      </c>
      <c r="O83">
        <f t="shared" si="1"/>
        <v>0</v>
      </c>
    </row>
    <row r="84" spans="1:15" x14ac:dyDescent="0.15">
      <c r="A84">
        <f>全!C$7</f>
        <v>0</v>
      </c>
      <c r="B84" s="20"/>
      <c r="C84" s="20"/>
      <c r="D84" s="20">
        <v>1</v>
      </c>
      <c r="E84" s="21"/>
      <c r="F84" s="26"/>
      <c r="G84" s="21"/>
      <c r="H84" s="26"/>
      <c r="I84" s="21"/>
      <c r="J84" s="26"/>
      <c r="K84" s="21"/>
      <c r="L84" s="21"/>
      <c r="M84" t="s">
        <v>55</v>
      </c>
      <c r="O84">
        <f t="shared" si="1"/>
        <v>0</v>
      </c>
    </row>
    <row r="85" spans="1:15" x14ac:dyDescent="0.15">
      <c r="A85">
        <f>全!C$7</f>
        <v>0</v>
      </c>
      <c r="B85" s="20"/>
      <c r="C85" s="20"/>
      <c r="D85" s="20">
        <v>1</v>
      </c>
      <c r="E85" s="21"/>
      <c r="F85" s="26"/>
      <c r="G85" s="21"/>
      <c r="H85" s="26"/>
      <c r="I85" s="21"/>
      <c r="J85" s="26"/>
      <c r="K85" s="21"/>
      <c r="L85" s="21"/>
      <c r="M85" t="s">
        <v>55</v>
      </c>
      <c r="O85">
        <f t="shared" si="1"/>
        <v>0</v>
      </c>
    </row>
    <row r="86" spans="1:15" x14ac:dyDescent="0.15">
      <c r="A86">
        <f>全!C$7</f>
        <v>0</v>
      </c>
      <c r="B86" s="20"/>
      <c r="C86" s="20"/>
      <c r="D86" s="20">
        <v>1</v>
      </c>
      <c r="E86" s="21"/>
      <c r="F86" s="26"/>
      <c r="G86" s="21"/>
      <c r="H86" s="26"/>
      <c r="I86" s="21"/>
      <c r="J86" s="26"/>
      <c r="K86" s="21"/>
      <c r="L86" s="21"/>
      <c r="M86" t="s">
        <v>55</v>
      </c>
      <c r="O86">
        <f t="shared" si="1"/>
        <v>0</v>
      </c>
    </row>
    <row r="87" spans="1:15" x14ac:dyDescent="0.15">
      <c r="A87">
        <f>全!C$7</f>
        <v>0</v>
      </c>
      <c r="B87" s="20"/>
      <c r="C87" s="20"/>
      <c r="D87" s="20">
        <v>1</v>
      </c>
      <c r="E87" s="21"/>
      <c r="F87" s="26"/>
      <c r="G87" s="21"/>
      <c r="H87" s="26"/>
      <c r="I87" s="21"/>
      <c r="J87" s="26"/>
      <c r="K87" s="21"/>
      <c r="L87" s="21"/>
      <c r="M87" t="s">
        <v>55</v>
      </c>
      <c r="O87">
        <f t="shared" si="1"/>
        <v>0</v>
      </c>
    </row>
    <row r="88" spans="1:15" x14ac:dyDescent="0.15">
      <c r="A88">
        <f>全!C$7</f>
        <v>0</v>
      </c>
      <c r="B88" s="20"/>
      <c r="C88" s="20"/>
      <c r="D88" s="20">
        <v>1</v>
      </c>
      <c r="E88" s="21"/>
      <c r="F88" s="26"/>
      <c r="G88" s="21"/>
      <c r="H88" s="26"/>
      <c r="I88" s="21"/>
      <c r="J88" s="26"/>
      <c r="K88" s="21"/>
      <c r="L88" s="21"/>
      <c r="M88" t="s">
        <v>55</v>
      </c>
      <c r="O88">
        <f t="shared" si="1"/>
        <v>0</v>
      </c>
    </row>
    <row r="89" spans="1:15" x14ac:dyDescent="0.15">
      <c r="A89">
        <f>全!C$7</f>
        <v>0</v>
      </c>
      <c r="B89" s="20"/>
      <c r="C89" s="20"/>
      <c r="D89" s="20">
        <v>1</v>
      </c>
      <c r="E89" s="21"/>
      <c r="F89" s="26"/>
      <c r="G89" s="21"/>
      <c r="H89" s="26"/>
      <c r="I89" s="21"/>
      <c r="J89" s="26"/>
      <c r="K89" s="21"/>
      <c r="L89" s="21"/>
      <c r="M89" t="s">
        <v>55</v>
      </c>
      <c r="O89">
        <f t="shared" si="1"/>
        <v>0</v>
      </c>
    </row>
    <row r="90" spans="1:15" x14ac:dyDescent="0.15">
      <c r="A90">
        <f>全!C$7</f>
        <v>0</v>
      </c>
      <c r="B90" s="20"/>
      <c r="C90" s="20"/>
      <c r="D90" s="20">
        <v>1</v>
      </c>
      <c r="E90" s="21"/>
      <c r="F90" s="26"/>
      <c r="G90" s="21"/>
      <c r="H90" s="26"/>
      <c r="I90" s="21"/>
      <c r="J90" s="26"/>
      <c r="K90" s="21"/>
      <c r="L90" s="21"/>
      <c r="M90" t="s">
        <v>55</v>
      </c>
      <c r="O90">
        <f t="shared" si="1"/>
        <v>0</v>
      </c>
    </row>
    <row r="91" spans="1:15" x14ac:dyDescent="0.15">
      <c r="A91">
        <f>全!C$7</f>
        <v>0</v>
      </c>
      <c r="B91" s="20"/>
      <c r="C91" s="20"/>
      <c r="D91" s="20">
        <v>1</v>
      </c>
      <c r="E91" s="21"/>
      <c r="F91" s="26"/>
      <c r="G91" s="21"/>
      <c r="H91" s="26"/>
      <c r="I91" s="21"/>
      <c r="J91" s="26"/>
      <c r="K91" s="21"/>
      <c r="L91" s="21"/>
      <c r="M91" t="s">
        <v>55</v>
      </c>
      <c r="O91">
        <f t="shared" si="1"/>
        <v>0</v>
      </c>
    </row>
    <row r="92" spans="1:15" x14ac:dyDescent="0.15">
      <c r="A92">
        <f>全!C$7</f>
        <v>0</v>
      </c>
      <c r="B92" s="20"/>
      <c r="C92" s="20"/>
      <c r="D92" s="20">
        <v>1</v>
      </c>
      <c r="E92" s="21"/>
      <c r="F92" s="26"/>
      <c r="G92" s="21"/>
      <c r="H92" s="26"/>
      <c r="I92" s="21"/>
      <c r="J92" s="26"/>
      <c r="K92" s="21"/>
      <c r="L92" s="21"/>
      <c r="M92" t="s">
        <v>55</v>
      </c>
      <c r="O92">
        <f t="shared" si="1"/>
        <v>0</v>
      </c>
    </row>
    <row r="93" spans="1:15" x14ac:dyDescent="0.15">
      <c r="A93">
        <f>全!C$7</f>
        <v>0</v>
      </c>
      <c r="B93" s="20"/>
      <c r="C93" s="20"/>
      <c r="D93" s="20">
        <v>1</v>
      </c>
      <c r="E93" s="21"/>
      <c r="F93" s="26"/>
      <c r="G93" s="21"/>
      <c r="H93" s="26"/>
      <c r="I93" s="21"/>
      <c r="J93" s="26"/>
      <c r="K93" s="21"/>
      <c r="L93" s="21"/>
      <c r="M93" t="s">
        <v>55</v>
      </c>
      <c r="O93">
        <f t="shared" si="1"/>
        <v>0</v>
      </c>
    </row>
    <row r="94" spans="1:15" x14ac:dyDescent="0.15">
      <c r="A94">
        <f>全!C$7</f>
        <v>0</v>
      </c>
      <c r="B94" s="20"/>
      <c r="C94" s="20"/>
      <c r="D94" s="20">
        <v>1</v>
      </c>
      <c r="E94" s="21"/>
      <c r="F94" s="26"/>
      <c r="G94" s="21"/>
      <c r="H94" s="26"/>
      <c r="I94" s="21"/>
      <c r="J94" s="26"/>
      <c r="K94" s="21"/>
      <c r="L94" s="21"/>
      <c r="M94" t="s">
        <v>55</v>
      </c>
      <c r="O94">
        <f t="shared" si="1"/>
        <v>0</v>
      </c>
    </row>
    <row r="95" spans="1:15" x14ac:dyDescent="0.15">
      <c r="A95">
        <f>全!C$7</f>
        <v>0</v>
      </c>
      <c r="B95" s="20"/>
      <c r="C95" s="20"/>
      <c r="D95" s="20">
        <v>1</v>
      </c>
      <c r="E95" s="21"/>
      <c r="F95" s="26"/>
      <c r="G95" s="21"/>
      <c r="H95" s="26"/>
      <c r="I95" s="21"/>
      <c r="J95" s="26"/>
      <c r="K95" s="21"/>
      <c r="L95" s="21"/>
      <c r="M95" t="s">
        <v>55</v>
      </c>
      <c r="O95">
        <f t="shared" si="1"/>
        <v>0</v>
      </c>
    </row>
    <row r="96" spans="1:15" x14ac:dyDescent="0.15">
      <c r="A96">
        <f>全!C$7</f>
        <v>0</v>
      </c>
      <c r="B96" s="20"/>
      <c r="C96" s="20"/>
      <c r="D96" s="20">
        <v>1</v>
      </c>
      <c r="E96" s="21"/>
      <c r="F96" s="26"/>
      <c r="G96" s="21"/>
      <c r="H96" s="26"/>
      <c r="I96" s="21"/>
      <c r="J96" s="26"/>
      <c r="K96" s="21"/>
      <c r="L96" s="21"/>
      <c r="M96" t="s">
        <v>55</v>
      </c>
      <c r="O96">
        <f t="shared" si="1"/>
        <v>0</v>
      </c>
    </row>
    <row r="97" spans="1:15" x14ac:dyDescent="0.15">
      <c r="A97">
        <f>全!C$7</f>
        <v>0</v>
      </c>
      <c r="B97" s="20"/>
      <c r="C97" s="20"/>
      <c r="D97" s="20">
        <v>1</v>
      </c>
      <c r="E97" s="21"/>
      <c r="F97" s="26"/>
      <c r="G97" s="21"/>
      <c r="H97" s="26"/>
      <c r="I97" s="21"/>
      <c r="J97" s="26"/>
      <c r="K97" s="21"/>
      <c r="L97" s="21"/>
      <c r="M97" t="s">
        <v>55</v>
      </c>
      <c r="O97">
        <f t="shared" si="1"/>
        <v>0</v>
      </c>
    </row>
    <row r="98" spans="1:15" x14ac:dyDescent="0.15">
      <c r="A98">
        <f>全!C$7</f>
        <v>0</v>
      </c>
      <c r="B98" s="20"/>
      <c r="C98" s="20"/>
      <c r="D98" s="20">
        <v>1</v>
      </c>
      <c r="E98" s="21"/>
      <c r="F98" s="26"/>
      <c r="G98" s="21"/>
      <c r="H98" s="26"/>
      <c r="I98" s="21"/>
      <c r="J98" s="26"/>
      <c r="K98" s="21"/>
      <c r="L98" s="21"/>
      <c r="M98" t="s">
        <v>55</v>
      </c>
      <c r="O98">
        <f t="shared" si="1"/>
        <v>0</v>
      </c>
    </row>
    <row r="99" spans="1:15" x14ac:dyDescent="0.15">
      <c r="A99">
        <f>全!C$7</f>
        <v>0</v>
      </c>
      <c r="B99" s="20"/>
      <c r="C99" s="20"/>
      <c r="D99" s="20">
        <v>1</v>
      </c>
      <c r="E99" s="21"/>
      <c r="F99" s="26"/>
      <c r="G99" s="21"/>
      <c r="H99" s="26"/>
      <c r="I99" s="21"/>
      <c r="J99" s="26"/>
      <c r="K99" s="21"/>
      <c r="L99" s="21"/>
      <c r="M99" t="s">
        <v>55</v>
      </c>
      <c r="O99">
        <f t="shared" si="1"/>
        <v>0</v>
      </c>
    </row>
    <row r="100" spans="1:15" x14ac:dyDescent="0.15">
      <c r="A100">
        <f>全!C$7</f>
        <v>0</v>
      </c>
      <c r="B100" s="20"/>
      <c r="C100" s="20"/>
      <c r="D100" s="20">
        <v>1</v>
      </c>
      <c r="E100" s="21"/>
      <c r="F100" s="26"/>
      <c r="G100" s="21"/>
      <c r="H100" s="26"/>
      <c r="I100" s="21"/>
      <c r="J100" s="26"/>
      <c r="K100" s="21"/>
      <c r="L100" s="21"/>
      <c r="M100" t="s">
        <v>55</v>
      </c>
      <c r="O100">
        <f t="shared" si="1"/>
        <v>0</v>
      </c>
    </row>
    <row r="101" spans="1:15" x14ac:dyDescent="0.15">
      <c r="A101">
        <f>全!C$7</f>
        <v>0</v>
      </c>
      <c r="B101" s="20"/>
      <c r="C101" s="20"/>
      <c r="D101" s="20">
        <v>1</v>
      </c>
      <c r="E101" s="21"/>
      <c r="F101" s="26"/>
      <c r="G101" s="21"/>
      <c r="H101" s="26"/>
      <c r="I101" s="21"/>
      <c r="J101" s="26"/>
      <c r="K101" s="21"/>
      <c r="L101" s="21"/>
      <c r="M101" t="s">
        <v>55</v>
      </c>
      <c r="O101">
        <f t="shared" si="1"/>
        <v>0</v>
      </c>
    </row>
    <row r="102" spans="1:15" x14ac:dyDescent="0.15">
      <c r="A102">
        <f>全!C$7</f>
        <v>0</v>
      </c>
      <c r="B102" s="20"/>
      <c r="C102" s="20"/>
      <c r="D102" s="20">
        <v>1</v>
      </c>
      <c r="E102" s="21"/>
      <c r="F102" s="26"/>
      <c r="G102" s="21"/>
      <c r="H102" s="26"/>
      <c r="I102" s="21"/>
      <c r="J102" s="26"/>
      <c r="K102" s="21"/>
      <c r="L102" s="21"/>
      <c r="M102" t="s">
        <v>55</v>
      </c>
      <c r="O102">
        <f t="shared" si="1"/>
        <v>0</v>
      </c>
    </row>
    <row r="103" spans="1:15" x14ac:dyDescent="0.15">
      <c r="A103">
        <f>全!C$7</f>
        <v>0</v>
      </c>
      <c r="B103" s="20"/>
      <c r="C103" s="20"/>
      <c r="D103" s="20">
        <v>1</v>
      </c>
      <c r="E103" s="21"/>
      <c r="F103" s="26"/>
      <c r="G103" s="21"/>
      <c r="H103" s="26"/>
      <c r="I103" s="21"/>
      <c r="J103" s="26"/>
      <c r="K103" s="21"/>
      <c r="L103" s="21"/>
      <c r="M103" t="s">
        <v>55</v>
      </c>
      <c r="O103">
        <f t="shared" si="1"/>
        <v>0</v>
      </c>
    </row>
    <row r="104" spans="1:15" x14ac:dyDescent="0.15">
      <c r="A104">
        <f>全!C$7</f>
        <v>0</v>
      </c>
      <c r="B104" s="20"/>
      <c r="C104" s="20"/>
      <c r="D104" s="20">
        <v>1</v>
      </c>
      <c r="E104" s="21"/>
      <c r="F104" s="26"/>
      <c r="G104" s="21"/>
      <c r="H104" s="26"/>
      <c r="I104" s="21"/>
      <c r="J104" s="26"/>
      <c r="K104" s="21"/>
      <c r="L104" s="21"/>
      <c r="M104" t="s">
        <v>55</v>
      </c>
      <c r="O104">
        <f t="shared" si="1"/>
        <v>0</v>
      </c>
    </row>
    <row r="105" spans="1:15" x14ac:dyDescent="0.15">
      <c r="A105">
        <f>全!C$7</f>
        <v>0</v>
      </c>
      <c r="B105" s="20"/>
      <c r="C105" s="20"/>
      <c r="D105" s="20">
        <v>1</v>
      </c>
      <c r="E105" s="21"/>
      <c r="F105" s="26"/>
      <c r="G105" s="21"/>
      <c r="H105" s="26"/>
      <c r="I105" s="21"/>
      <c r="J105" s="26"/>
      <c r="K105" s="21"/>
      <c r="L105" s="21"/>
      <c r="M105" t="s">
        <v>55</v>
      </c>
      <c r="O105">
        <f t="shared" si="1"/>
        <v>0</v>
      </c>
    </row>
  </sheetData>
  <sheetProtection sheet="1" objects="1" scenarios="1" selectLockedCells="1"/>
  <phoneticPr fontId="1"/>
  <dataValidations count="5">
    <dataValidation type="list" allowBlank="1" showInputMessage="1" showErrorMessage="1" sqref="I7:I105 E7:E105" xr:uid="{00000000-0002-0000-0100-000000000000}">
      <formula1>IF($B7=0,$C$4,IF($C7=0,$D$4,IF($D7=1,$A$1:$N$1,IF($D7=2,$A$2:$N$2,IF($D7=3,$A$3:$N$3,$B$4)))))</formula1>
    </dataValidation>
    <dataValidation imeMode="halfAlpha" allowBlank="1" showInputMessage="1" showErrorMessage="1" sqref="D7:D105 H7:H105 J7:J105 B7:B105 F7:F105" xr:uid="{00000000-0002-0000-0100-000001000000}"/>
    <dataValidation type="list" allowBlank="1" showInputMessage="1" showErrorMessage="1" sqref="K7:L105" xr:uid="{00000000-0002-0000-0100-000002000000}">
      <formula1>$A$5:$D$5</formula1>
    </dataValidation>
    <dataValidation imeMode="on" allowBlank="1" showInputMessage="1" showErrorMessage="1" sqref="C7:C105" xr:uid="{00000000-0002-0000-0100-000003000000}"/>
    <dataValidation type="list" allowBlank="1" showInputMessage="1" showErrorMessage="1" sqref="G7:G105" xr:uid="{5EC1833B-B842-4F3C-92D4-FA981B16B667}">
      <formula1>IF($B7=0,$C$4,IF($C7=0,$D$4,IF($D7=1,$A$1:$G$1,IF($D7=2,$A$2:$G$2,IF($D7=3,$A$3:$G$3,$B$4)))))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XFC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4.125" defaultRowHeight="13.5" zeroHeight="1" x14ac:dyDescent="0.15"/>
  <cols>
    <col min="1" max="1" width="9" hidden="1" customWidth="1"/>
    <col min="2" max="2" width="7.75" style="20" customWidth="1"/>
    <col min="3" max="3" width="17.25" style="20" customWidth="1"/>
    <col min="4" max="4" width="4" style="20" hidden="1" customWidth="1"/>
    <col min="5" max="5" width="12.875" style="20" customWidth="1"/>
    <col min="6" max="6" width="12.875" style="26" hidden="1" customWidth="1"/>
    <col min="7" max="7" width="12.875" style="20" customWidth="1"/>
    <col min="8" max="8" width="12.875" style="26" hidden="1" customWidth="1"/>
    <col min="9" max="9" width="12.875" style="20" hidden="1" customWidth="1"/>
    <col min="10" max="10" width="12.875" style="26" hidden="1" customWidth="1"/>
    <col min="11" max="11" width="12.875" style="20" customWidth="1"/>
    <col min="12" max="12" width="8.75" style="20" hidden="1" customWidth="1"/>
    <col min="13" max="13" width="3.375" hidden="1" customWidth="1"/>
    <col min="14" max="14" width="9" hidden="1" customWidth="1"/>
    <col min="15" max="15" width="7.625" hidden="1" customWidth="1"/>
    <col min="16" max="255" width="9" hidden="1" customWidth="1"/>
    <col min="256" max="16383" width="0" hidden="1" customWidth="1"/>
    <col min="16384" max="16384" width="0.875" hidden="1" customWidth="1"/>
  </cols>
  <sheetData>
    <row r="1" spans="1:15" s="1" customFormat="1" hidden="1" x14ac:dyDescent="0.15">
      <c r="B1" s="1" t="str">
        <f>IF(COUNTIF($E$7:$L$105,中女種!B1)&gt;中女種!B4,"",中女種!B1)</f>
        <v>100m</v>
      </c>
      <c r="C1" s="1" t="str">
        <f>IF(COUNTIF($E$7:$L$105,中女種!C1)&gt;中女種!C4,"",中女種!C1)</f>
        <v>200m</v>
      </c>
      <c r="D1" s="1" t="str">
        <f>IF(COUNTIF($E$7:$L$105,中女種!D1)&gt;中女種!D4,"",中女種!D1)</f>
        <v>800m</v>
      </c>
      <c r="E1" s="1" t="str">
        <f>IF(COUNTIF($E$7:$L$105,中女種!E1)&gt;中女種!E4,"",中女種!E1)</f>
        <v>1500m</v>
      </c>
      <c r="F1" s="22" t="str">
        <f>IF(COUNTIF($E$7:$L$105,中女種!F1)&gt;中女種!F4,"",中女種!F1)</f>
        <v>100mH</v>
      </c>
      <c r="G1" s="1" t="str">
        <f>IF(COUNTIF($E$7:$L$105,中女種!G1)&gt;中女種!G4,"",中女種!G1)</f>
        <v>走高跳</v>
      </c>
      <c r="H1" s="22" t="str">
        <f>IF(COUNTIF($E$7:$L$105,中女種!H1)&gt;中女種!H4,"",中女種!H1)</f>
        <v>棒高跳</v>
      </c>
      <c r="I1" s="1" t="str">
        <f>IF(COUNTIF($E$7:$L$105,中女種!I1)&gt;中女種!I4,"",中女種!I1)</f>
        <v>走幅跳</v>
      </c>
      <c r="J1" s="37" t="str">
        <f>IF(COUNTIF($E$7:$L$105,中女種!J1)&gt;中女種!J4,"",中女種!J1)</f>
        <v>砲丸投</v>
      </c>
    </row>
    <row r="2" spans="1:15" s="1" customFormat="1" hidden="1" x14ac:dyDescent="0.15">
      <c r="B2" s="1" t="str">
        <f>IF(COUNTIF($E$7:$L$105,中女種!B2)&gt;中女種!B5,"",中女種!B2)</f>
        <v>100m</v>
      </c>
      <c r="C2" s="1" t="str">
        <f>IF(COUNTIF($E$7:$L$105,中女種!C2)&gt;中女種!C5,"",中女種!C2)</f>
        <v>200m</v>
      </c>
      <c r="D2" s="1" t="str">
        <f>IF(COUNTIF($E$7:$L$105,中女種!D2)&gt;中女種!D5,"",中女種!D2)</f>
        <v>800m</v>
      </c>
      <c r="E2" s="1" t="str">
        <f>IF(COUNTIF($E$7:$L$105,中女種!E2)&gt;中女種!E5,"",中女種!E2)</f>
        <v>1500m</v>
      </c>
      <c r="F2" s="22" t="str">
        <f>IF(COUNTIF($E$7:$L$105,中女種!F2)&gt;中女種!F5,"",中女種!F2)</f>
        <v>100mH</v>
      </c>
      <c r="G2" s="1" t="str">
        <f>IF(COUNTIF($E$7:$L$105,中女種!G2)&gt;中女種!G5,"",中女種!G2)</f>
        <v>走高跳</v>
      </c>
      <c r="H2" s="22" t="str">
        <f>IF(COUNTIF($E$7:$L$105,中女種!H2)&gt;中女種!H5,"",中女種!H2)</f>
        <v>棒高跳</v>
      </c>
      <c r="I2" s="1" t="str">
        <f>IF(COUNTIF($E$7:$L$105,中女種!I2)&gt;中女種!I5,"",中女種!I2)</f>
        <v>走幅跳</v>
      </c>
      <c r="J2" s="37" t="str">
        <f>IF(COUNTIF($E$7:$L$105,中女種!J2)&gt;中女種!J5,"",中女種!J2)</f>
        <v>砲丸投</v>
      </c>
    </row>
    <row r="3" spans="1:15" s="1" customFormat="1" hidden="1" x14ac:dyDescent="0.15">
      <c r="B3" s="1" t="str">
        <f>IF(COUNTIF($E$7:$L$105,中女種!B3)&gt;中女種!B6,"",中女種!B3)</f>
        <v>100m</v>
      </c>
      <c r="C3" s="1" t="str">
        <f>IF(COUNTIF($E$7:$L$105,中女種!C3)&gt;中女種!C6,"",中女種!C3)</f>
        <v>200m</v>
      </c>
      <c r="D3" s="1" t="str">
        <f>IF(COUNTIF($E$7:$L$105,中女種!D3)&gt;中女種!D6,"",中女種!D3)</f>
        <v>800m</v>
      </c>
      <c r="E3" s="1" t="str">
        <f>IF(COUNTIF($E$7:$L$105,中女種!E3)&gt;中女種!E6,"",中女種!E3)</f>
        <v>1500m</v>
      </c>
      <c r="F3" s="22" t="str">
        <f>IF(COUNTIF($E$7:$L$105,中女種!F3)&gt;中女種!F6,"",中女種!F3)</f>
        <v>100mH</v>
      </c>
      <c r="G3" s="1" t="str">
        <f>IF(COUNTIF($E$7:$L$105,中女種!G3)&gt;中女種!G6,"",中女種!G3)</f>
        <v>走高跳</v>
      </c>
      <c r="H3" s="22" t="str">
        <f>IF(COUNTIF($E$7:$L$105,中女種!H3)&gt;中女種!H6,"",中女種!H3)</f>
        <v>棒高跳</v>
      </c>
      <c r="I3" s="1" t="str">
        <f>IF(COUNTIF($E$7:$L$105,中女種!I3)&gt;中女種!I6,"",中女種!I3)</f>
        <v>走幅跳</v>
      </c>
      <c r="J3" s="37" t="str">
        <f>IF(COUNTIF($E$7:$L$105,中女種!J3)&gt;中女種!J6,"",中女種!J3)</f>
        <v>砲丸投</v>
      </c>
    </row>
    <row r="4" spans="1:15" s="1" customFormat="1" hidden="1" x14ac:dyDescent="0.15">
      <c r="B4" s="1" t="s">
        <v>0</v>
      </c>
      <c r="C4" s="1" t="s">
        <v>62</v>
      </c>
      <c r="D4" s="1" t="s">
        <v>63</v>
      </c>
      <c r="F4" s="22"/>
      <c r="H4" s="22"/>
      <c r="J4" s="22"/>
    </row>
    <row r="5" spans="1:15" hidden="1" x14ac:dyDescent="0.15">
      <c r="B5" s="1" t="str">
        <f>IF(COUNTIF($K$7:$L$105,中女種!B7)&gt;中女種!B8,"",中女種!B7)</f>
        <v>400mR</v>
      </c>
      <c r="C5" s="1" t="str">
        <f>IF(COUNTIF($K$7:$L$105,中女種!C7)&gt;中女種!C8,"",中女種!C7)</f>
        <v>400mRＡ</v>
      </c>
      <c r="D5" s="1" t="str">
        <f>IF(COUNTIF($K$7:$L$105,中女種!D7)&gt;中女種!D8,"",中女種!D7)</f>
        <v>400mRＢ</v>
      </c>
      <c r="E5"/>
      <c r="F5" s="23"/>
      <c r="G5"/>
      <c r="H5" s="23"/>
      <c r="I5"/>
      <c r="J5" s="23"/>
      <c r="K5"/>
      <c r="L5"/>
    </row>
    <row r="6" spans="1:15" x14ac:dyDescent="0.15">
      <c r="A6" s="2" t="s">
        <v>6</v>
      </c>
      <c r="B6" s="17" t="s">
        <v>28</v>
      </c>
      <c r="C6" s="2" t="s">
        <v>9</v>
      </c>
      <c r="D6" s="2" t="s">
        <v>10</v>
      </c>
      <c r="E6" s="2" t="s">
        <v>11</v>
      </c>
      <c r="F6" s="24" t="s">
        <v>12</v>
      </c>
      <c r="G6" s="2" t="s">
        <v>13</v>
      </c>
      <c r="H6" s="24" t="s">
        <v>14</v>
      </c>
      <c r="I6" s="2" t="s">
        <v>15</v>
      </c>
      <c r="J6" s="24" t="s">
        <v>16</v>
      </c>
      <c r="K6" s="2" t="s">
        <v>18</v>
      </c>
      <c r="L6" s="2" t="s">
        <v>19</v>
      </c>
      <c r="M6" s="2" t="s">
        <v>53</v>
      </c>
      <c r="O6" s="2" t="s">
        <v>66</v>
      </c>
    </row>
    <row r="7" spans="1:15" x14ac:dyDescent="0.15">
      <c r="A7">
        <f>全!C$7</f>
        <v>0</v>
      </c>
      <c r="D7" s="20">
        <v>1</v>
      </c>
      <c r="E7" s="21"/>
      <c r="F7" s="25"/>
      <c r="G7" s="21"/>
      <c r="H7" s="25"/>
      <c r="I7" s="21"/>
      <c r="J7" s="25"/>
      <c r="K7" s="21"/>
      <c r="L7" s="21"/>
      <c r="M7" t="s">
        <v>54</v>
      </c>
      <c r="O7">
        <f>COUNTA(K7:L7,G7,E7)</f>
        <v>0</v>
      </c>
    </row>
    <row r="8" spans="1:15" x14ac:dyDescent="0.15">
      <c r="A8">
        <f>全!C$7</f>
        <v>0</v>
      </c>
      <c r="D8" s="20">
        <v>1</v>
      </c>
      <c r="E8" s="21"/>
      <c r="F8" s="25"/>
      <c r="G8" s="21"/>
      <c r="H8" s="25"/>
      <c r="I8" s="21"/>
      <c r="J8" s="25"/>
      <c r="K8" s="21"/>
      <c r="L8" s="21"/>
      <c r="M8" t="s">
        <v>54</v>
      </c>
      <c r="O8">
        <f t="shared" ref="O8:O71" si="0">COUNTA(K8:L8,G8,E8)</f>
        <v>0</v>
      </c>
    </row>
    <row r="9" spans="1:15" x14ac:dyDescent="0.15">
      <c r="A9">
        <f>全!C$7</f>
        <v>0</v>
      </c>
      <c r="D9" s="20">
        <v>1</v>
      </c>
      <c r="E9" s="21"/>
      <c r="F9" s="25"/>
      <c r="G9" s="21"/>
      <c r="H9" s="25"/>
      <c r="I9" s="21"/>
      <c r="J9" s="25"/>
      <c r="K9" s="21"/>
      <c r="L9" s="21"/>
      <c r="M9" t="s">
        <v>54</v>
      </c>
      <c r="O9">
        <f t="shared" si="0"/>
        <v>0</v>
      </c>
    </row>
    <row r="10" spans="1:15" x14ac:dyDescent="0.15">
      <c r="A10">
        <f>全!C$7</f>
        <v>0</v>
      </c>
      <c r="D10" s="20">
        <v>1</v>
      </c>
      <c r="E10" s="21"/>
      <c r="F10" s="25"/>
      <c r="G10" s="21"/>
      <c r="H10" s="25"/>
      <c r="I10" s="21"/>
      <c r="J10" s="25"/>
      <c r="K10" s="21"/>
      <c r="L10" s="21"/>
      <c r="M10" t="s">
        <v>54</v>
      </c>
      <c r="O10">
        <f t="shared" si="0"/>
        <v>0</v>
      </c>
    </row>
    <row r="11" spans="1:15" x14ac:dyDescent="0.15">
      <c r="A11">
        <f>全!C$7</f>
        <v>0</v>
      </c>
      <c r="D11" s="20">
        <v>1</v>
      </c>
      <c r="E11" s="21"/>
      <c r="F11" s="25"/>
      <c r="G11" s="21"/>
      <c r="H11" s="25"/>
      <c r="I11" s="21"/>
      <c r="J11" s="25"/>
      <c r="K11" s="21"/>
      <c r="L11" s="21"/>
      <c r="M11" t="s">
        <v>54</v>
      </c>
      <c r="O11">
        <f t="shared" si="0"/>
        <v>0</v>
      </c>
    </row>
    <row r="12" spans="1:15" x14ac:dyDescent="0.15">
      <c r="A12">
        <f>全!C$7</f>
        <v>0</v>
      </c>
      <c r="D12" s="20">
        <v>1</v>
      </c>
      <c r="E12" s="21"/>
      <c r="F12" s="25"/>
      <c r="G12" s="21"/>
      <c r="H12" s="25"/>
      <c r="I12" s="21"/>
      <c r="J12" s="25"/>
      <c r="K12" s="21"/>
      <c r="L12" s="21"/>
      <c r="M12" t="s">
        <v>54</v>
      </c>
      <c r="O12">
        <f t="shared" si="0"/>
        <v>0</v>
      </c>
    </row>
    <row r="13" spans="1:15" x14ac:dyDescent="0.15">
      <c r="A13">
        <f>全!C$7</f>
        <v>0</v>
      </c>
      <c r="D13" s="20">
        <v>1</v>
      </c>
      <c r="E13" s="21"/>
      <c r="F13" s="25"/>
      <c r="G13" s="21"/>
      <c r="H13" s="25"/>
      <c r="I13" s="21"/>
      <c r="J13" s="25"/>
      <c r="K13" s="21"/>
      <c r="L13" s="21"/>
      <c r="M13" t="s">
        <v>54</v>
      </c>
      <c r="O13">
        <f t="shared" si="0"/>
        <v>0</v>
      </c>
    </row>
    <row r="14" spans="1:15" x14ac:dyDescent="0.15">
      <c r="A14">
        <f>全!C$7</f>
        <v>0</v>
      </c>
      <c r="D14" s="20">
        <v>1</v>
      </c>
      <c r="E14" s="21"/>
      <c r="F14" s="25"/>
      <c r="G14" s="21"/>
      <c r="H14" s="25"/>
      <c r="I14" s="21"/>
      <c r="J14" s="25"/>
      <c r="K14" s="21"/>
      <c r="L14" s="21"/>
      <c r="M14" t="s">
        <v>54</v>
      </c>
      <c r="O14">
        <f t="shared" si="0"/>
        <v>0</v>
      </c>
    </row>
    <row r="15" spans="1:15" x14ac:dyDescent="0.15">
      <c r="A15">
        <f>全!C$7</f>
        <v>0</v>
      </c>
      <c r="D15" s="20">
        <v>1</v>
      </c>
      <c r="E15" s="21"/>
      <c r="F15" s="25"/>
      <c r="G15" s="21"/>
      <c r="H15" s="25"/>
      <c r="I15" s="21"/>
      <c r="J15" s="25"/>
      <c r="K15" s="21"/>
      <c r="L15" s="21"/>
      <c r="M15" t="s">
        <v>54</v>
      </c>
      <c r="O15">
        <f t="shared" si="0"/>
        <v>0</v>
      </c>
    </row>
    <row r="16" spans="1:15" x14ac:dyDescent="0.15">
      <c r="A16">
        <f>全!C$7</f>
        <v>0</v>
      </c>
      <c r="D16" s="20">
        <v>1</v>
      </c>
      <c r="E16" s="21"/>
      <c r="F16" s="25"/>
      <c r="G16" s="21"/>
      <c r="H16" s="25"/>
      <c r="I16" s="21"/>
      <c r="J16" s="25"/>
      <c r="K16" s="21"/>
      <c r="L16" s="21"/>
      <c r="M16" t="s">
        <v>54</v>
      </c>
      <c r="O16">
        <f t="shared" si="0"/>
        <v>0</v>
      </c>
    </row>
    <row r="17" spans="1:15" x14ac:dyDescent="0.15">
      <c r="A17">
        <f>全!C$7</f>
        <v>0</v>
      </c>
      <c r="D17" s="20">
        <v>1</v>
      </c>
      <c r="E17" s="21"/>
      <c r="F17" s="25"/>
      <c r="G17" s="21"/>
      <c r="H17" s="25"/>
      <c r="I17" s="21"/>
      <c r="J17" s="25"/>
      <c r="K17" s="21"/>
      <c r="L17" s="21"/>
      <c r="M17" t="s">
        <v>54</v>
      </c>
      <c r="O17">
        <f t="shared" si="0"/>
        <v>0</v>
      </c>
    </row>
    <row r="18" spans="1:15" x14ac:dyDescent="0.15">
      <c r="A18">
        <f>全!C$7</f>
        <v>0</v>
      </c>
      <c r="D18" s="20">
        <v>1</v>
      </c>
      <c r="E18" s="21"/>
      <c r="F18" s="25"/>
      <c r="G18" s="21"/>
      <c r="H18" s="25"/>
      <c r="I18" s="21"/>
      <c r="J18" s="25"/>
      <c r="K18" s="21"/>
      <c r="L18" s="21"/>
      <c r="M18" t="s">
        <v>54</v>
      </c>
      <c r="O18">
        <f t="shared" si="0"/>
        <v>0</v>
      </c>
    </row>
    <row r="19" spans="1:15" x14ac:dyDescent="0.15">
      <c r="A19">
        <f>全!C$7</f>
        <v>0</v>
      </c>
      <c r="D19" s="20">
        <v>1</v>
      </c>
      <c r="E19" s="21"/>
      <c r="F19" s="25"/>
      <c r="G19" s="21"/>
      <c r="H19" s="25"/>
      <c r="I19" s="21"/>
      <c r="J19" s="25"/>
      <c r="K19" s="21"/>
      <c r="L19" s="21"/>
      <c r="M19" t="s">
        <v>54</v>
      </c>
      <c r="O19">
        <f t="shared" si="0"/>
        <v>0</v>
      </c>
    </row>
    <row r="20" spans="1:15" x14ac:dyDescent="0.15">
      <c r="A20">
        <f>全!C$7</f>
        <v>0</v>
      </c>
      <c r="D20" s="20">
        <v>1</v>
      </c>
      <c r="E20" s="21"/>
      <c r="F20" s="25"/>
      <c r="G20" s="21"/>
      <c r="H20" s="25"/>
      <c r="I20" s="21"/>
      <c r="J20" s="25"/>
      <c r="K20" s="21"/>
      <c r="L20" s="21"/>
      <c r="M20" t="s">
        <v>54</v>
      </c>
      <c r="O20">
        <f t="shared" si="0"/>
        <v>0</v>
      </c>
    </row>
    <row r="21" spans="1:15" x14ac:dyDescent="0.15">
      <c r="A21">
        <f>全!C$7</f>
        <v>0</v>
      </c>
      <c r="D21" s="20">
        <v>1</v>
      </c>
      <c r="E21" s="21"/>
      <c r="F21" s="25"/>
      <c r="G21" s="21"/>
      <c r="H21" s="25"/>
      <c r="I21" s="21"/>
      <c r="J21" s="25"/>
      <c r="K21" s="21"/>
      <c r="L21" s="21"/>
      <c r="M21" t="s">
        <v>54</v>
      </c>
      <c r="O21">
        <f t="shared" si="0"/>
        <v>0</v>
      </c>
    </row>
    <row r="22" spans="1:15" x14ac:dyDescent="0.15">
      <c r="A22">
        <f>全!C$7</f>
        <v>0</v>
      </c>
      <c r="D22" s="20">
        <v>1</v>
      </c>
      <c r="E22" s="21"/>
      <c r="F22" s="25"/>
      <c r="G22" s="21"/>
      <c r="H22" s="25"/>
      <c r="I22" s="21"/>
      <c r="J22" s="25"/>
      <c r="K22" s="21"/>
      <c r="L22" s="21"/>
      <c r="M22" t="s">
        <v>54</v>
      </c>
      <c r="O22">
        <f t="shared" si="0"/>
        <v>0</v>
      </c>
    </row>
    <row r="23" spans="1:15" x14ac:dyDescent="0.15">
      <c r="A23">
        <f>全!C$7</f>
        <v>0</v>
      </c>
      <c r="D23" s="20">
        <v>1</v>
      </c>
      <c r="E23" s="21"/>
      <c r="F23" s="25"/>
      <c r="G23" s="21"/>
      <c r="H23" s="25"/>
      <c r="I23" s="21"/>
      <c r="J23" s="25"/>
      <c r="K23" s="21"/>
      <c r="L23" s="21"/>
      <c r="M23" t="s">
        <v>54</v>
      </c>
      <c r="O23">
        <f t="shared" si="0"/>
        <v>0</v>
      </c>
    </row>
    <row r="24" spans="1:15" x14ac:dyDescent="0.15">
      <c r="A24">
        <f>全!C$7</f>
        <v>0</v>
      </c>
      <c r="D24" s="20">
        <v>1</v>
      </c>
      <c r="E24" s="21"/>
      <c r="F24" s="25"/>
      <c r="G24" s="21"/>
      <c r="H24" s="25"/>
      <c r="I24" s="21"/>
      <c r="J24" s="25"/>
      <c r="K24" s="21"/>
      <c r="L24" s="21"/>
      <c r="M24" t="s">
        <v>54</v>
      </c>
      <c r="O24">
        <f t="shared" si="0"/>
        <v>0</v>
      </c>
    </row>
    <row r="25" spans="1:15" x14ac:dyDescent="0.15">
      <c r="A25">
        <f>全!C$7</f>
        <v>0</v>
      </c>
      <c r="D25" s="20">
        <v>1</v>
      </c>
      <c r="E25" s="21"/>
      <c r="F25" s="25"/>
      <c r="G25" s="21"/>
      <c r="H25" s="25"/>
      <c r="I25" s="21"/>
      <c r="J25" s="25"/>
      <c r="K25" s="21"/>
      <c r="L25" s="21"/>
      <c r="M25" t="s">
        <v>54</v>
      </c>
      <c r="O25">
        <f t="shared" si="0"/>
        <v>0</v>
      </c>
    </row>
    <row r="26" spans="1:15" x14ac:dyDescent="0.15">
      <c r="A26">
        <f>全!C$7</f>
        <v>0</v>
      </c>
      <c r="D26" s="20">
        <v>1</v>
      </c>
      <c r="E26" s="21"/>
      <c r="F26" s="25"/>
      <c r="G26" s="21"/>
      <c r="H26" s="25"/>
      <c r="I26" s="21"/>
      <c r="J26" s="25"/>
      <c r="K26" s="21"/>
      <c r="L26" s="21"/>
      <c r="M26" t="s">
        <v>54</v>
      </c>
      <c r="O26">
        <f t="shared" si="0"/>
        <v>0</v>
      </c>
    </row>
    <row r="27" spans="1:15" x14ac:dyDescent="0.15">
      <c r="A27">
        <f>全!C$7</f>
        <v>0</v>
      </c>
      <c r="D27" s="20">
        <v>1</v>
      </c>
      <c r="E27" s="21"/>
      <c r="F27" s="25"/>
      <c r="G27" s="21"/>
      <c r="H27" s="25"/>
      <c r="I27" s="21"/>
      <c r="J27" s="25"/>
      <c r="K27" s="21"/>
      <c r="L27" s="21"/>
      <c r="M27" t="s">
        <v>54</v>
      </c>
      <c r="O27">
        <f t="shared" si="0"/>
        <v>0</v>
      </c>
    </row>
    <row r="28" spans="1:15" x14ac:dyDescent="0.15">
      <c r="A28">
        <f>全!C$7</f>
        <v>0</v>
      </c>
      <c r="D28" s="20">
        <v>1</v>
      </c>
      <c r="E28" s="21"/>
      <c r="F28" s="25"/>
      <c r="G28" s="21"/>
      <c r="H28" s="25"/>
      <c r="I28" s="21"/>
      <c r="J28" s="25"/>
      <c r="K28" s="21"/>
      <c r="L28" s="21"/>
      <c r="M28" t="s">
        <v>54</v>
      </c>
      <c r="O28">
        <f t="shared" si="0"/>
        <v>0</v>
      </c>
    </row>
    <row r="29" spans="1:15" x14ac:dyDescent="0.15">
      <c r="A29">
        <f>全!C$7</f>
        <v>0</v>
      </c>
      <c r="D29" s="20">
        <v>1</v>
      </c>
      <c r="E29" s="21"/>
      <c r="F29" s="25"/>
      <c r="G29" s="21"/>
      <c r="H29" s="25"/>
      <c r="I29" s="21"/>
      <c r="J29" s="25"/>
      <c r="K29" s="21"/>
      <c r="L29" s="21"/>
      <c r="M29" t="s">
        <v>54</v>
      </c>
      <c r="O29">
        <f t="shared" si="0"/>
        <v>0</v>
      </c>
    </row>
    <row r="30" spans="1:15" x14ac:dyDescent="0.15">
      <c r="A30">
        <f>全!C$7</f>
        <v>0</v>
      </c>
      <c r="D30" s="20">
        <v>1</v>
      </c>
      <c r="E30" s="21"/>
      <c r="F30" s="25"/>
      <c r="G30" s="21"/>
      <c r="H30" s="25"/>
      <c r="I30" s="21"/>
      <c r="J30" s="25"/>
      <c r="K30" s="21"/>
      <c r="L30" s="21"/>
      <c r="M30" t="s">
        <v>54</v>
      </c>
      <c r="O30">
        <f t="shared" si="0"/>
        <v>0</v>
      </c>
    </row>
    <row r="31" spans="1:15" x14ac:dyDescent="0.15">
      <c r="A31">
        <f>全!C$7</f>
        <v>0</v>
      </c>
      <c r="D31" s="20">
        <v>1</v>
      </c>
      <c r="E31" s="21"/>
      <c r="F31" s="25"/>
      <c r="G31" s="21"/>
      <c r="H31" s="25"/>
      <c r="I31" s="21"/>
      <c r="J31" s="25"/>
      <c r="K31" s="21"/>
      <c r="L31" s="21"/>
      <c r="M31" t="s">
        <v>54</v>
      </c>
      <c r="O31">
        <f t="shared" si="0"/>
        <v>0</v>
      </c>
    </row>
    <row r="32" spans="1:15" x14ac:dyDescent="0.15">
      <c r="A32">
        <f>全!C$7</f>
        <v>0</v>
      </c>
      <c r="D32" s="20">
        <v>1</v>
      </c>
      <c r="E32" s="21"/>
      <c r="F32" s="25"/>
      <c r="G32" s="21"/>
      <c r="H32" s="25"/>
      <c r="I32" s="21"/>
      <c r="J32" s="25"/>
      <c r="K32" s="21"/>
      <c r="L32" s="21"/>
      <c r="M32" t="s">
        <v>54</v>
      </c>
      <c r="O32">
        <f t="shared" si="0"/>
        <v>0</v>
      </c>
    </row>
    <row r="33" spans="1:15" x14ac:dyDescent="0.15">
      <c r="A33">
        <f>全!C$7</f>
        <v>0</v>
      </c>
      <c r="D33" s="20">
        <v>1</v>
      </c>
      <c r="E33" s="21"/>
      <c r="F33" s="25"/>
      <c r="G33" s="21"/>
      <c r="H33" s="25"/>
      <c r="I33" s="21"/>
      <c r="J33" s="25"/>
      <c r="K33" s="21"/>
      <c r="L33" s="21"/>
      <c r="M33" t="s">
        <v>54</v>
      </c>
      <c r="O33">
        <f t="shared" si="0"/>
        <v>0</v>
      </c>
    </row>
    <row r="34" spans="1:15" x14ac:dyDescent="0.15">
      <c r="A34">
        <f>全!C$7</f>
        <v>0</v>
      </c>
      <c r="D34" s="20">
        <v>1</v>
      </c>
      <c r="E34" s="21"/>
      <c r="F34" s="25"/>
      <c r="G34" s="21"/>
      <c r="H34" s="25"/>
      <c r="I34" s="21"/>
      <c r="J34" s="25"/>
      <c r="K34" s="21"/>
      <c r="L34" s="21"/>
      <c r="M34" t="s">
        <v>54</v>
      </c>
      <c r="O34">
        <f t="shared" si="0"/>
        <v>0</v>
      </c>
    </row>
    <row r="35" spans="1:15" x14ac:dyDescent="0.15">
      <c r="A35">
        <f>全!C$7</f>
        <v>0</v>
      </c>
      <c r="D35" s="20">
        <v>1</v>
      </c>
      <c r="E35" s="21"/>
      <c r="F35" s="25"/>
      <c r="G35" s="21"/>
      <c r="H35" s="25"/>
      <c r="I35" s="21"/>
      <c r="J35" s="25"/>
      <c r="K35" s="21"/>
      <c r="L35" s="21"/>
      <c r="M35" t="s">
        <v>54</v>
      </c>
      <c r="O35">
        <f t="shared" si="0"/>
        <v>0</v>
      </c>
    </row>
    <row r="36" spans="1:15" x14ac:dyDescent="0.15">
      <c r="A36">
        <f>全!C$7</f>
        <v>0</v>
      </c>
      <c r="D36" s="20">
        <v>1</v>
      </c>
      <c r="E36" s="21"/>
      <c r="F36" s="25"/>
      <c r="G36" s="21"/>
      <c r="H36" s="25"/>
      <c r="I36" s="21"/>
      <c r="J36" s="25"/>
      <c r="K36" s="21"/>
      <c r="L36" s="21"/>
      <c r="M36" t="s">
        <v>54</v>
      </c>
      <c r="O36">
        <f t="shared" si="0"/>
        <v>0</v>
      </c>
    </row>
    <row r="37" spans="1:15" x14ac:dyDescent="0.15">
      <c r="A37">
        <f>全!C$7</f>
        <v>0</v>
      </c>
      <c r="D37" s="20">
        <v>1</v>
      </c>
      <c r="E37" s="21"/>
      <c r="F37" s="25"/>
      <c r="G37" s="21"/>
      <c r="H37" s="25"/>
      <c r="I37" s="21"/>
      <c r="J37" s="25"/>
      <c r="K37" s="21"/>
      <c r="L37" s="21"/>
      <c r="M37" t="s">
        <v>54</v>
      </c>
      <c r="O37">
        <f t="shared" si="0"/>
        <v>0</v>
      </c>
    </row>
    <row r="38" spans="1:15" x14ac:dyDescent="0.15">
      <c r="A38">
        <f>全!C$7</f>
        <v>0</v>
      </c>
      <c r="D38" s="20">
        <v>1</v>
      </c>
      <c r="E38" s="21"/>
      <c r="F38" s="25"/>
      <c r="G38" s="21"/>
      <c r="H38" s="25"/>
      <c r="I38" s="21"/>
      <c r="J38" s="25"/>
      <c r="K38" s="21"/>
      <c r="L38" s="21"/>
      <c r="M38" t="s">
        <v>54</v>
      </c>
      <c r="O38">
        <f t="shared" si="0"/>
        <v>0</v>
      </c>
    </row>
    <row r="39" spans="1:15" x14ac:dyDescent="0.15">
      <c r="A39">
        <f>全!C$7</f>
        <v>0</v>
      </c>
      <c r="D39" s="20">
        <v>1</v>
      </c>
      <c r="E39" s="21"/>
      <c r="F39" s="25"/>
      <c r="G39" s="21"/>
      <c r="H39" s="25"/>
      <c r="I39" s="21"/>
      <c r="J39" s="25"/>
      <c r="K39" s="21"/>
      <c r="L39" s="21"/>
      <c r="M39" t="s">
        <v>54</v>
      </c>
      <c r="O39">
        <f t="shared" si="0"/>
        <v>0</v>
      </c>
    </row>
    <row r="40" spans="1:15" x14ac:dyDescent="0.15">
      <c r="A40">
        <f>全!C$7</f>
        <v>0</v>
      </c>
      <c r="D40" s="20">
        <v>1</v>
      </c>
      <c r="E40" s="21"/>
      <c r="F40" s="25"/>
      <c r="G40" s="21"/>
      <c r="H40" s="25"/>
      <c r="I40" s="21"/>
      <c r="J40" s="25"/>
      <c r="K40" s="21"/>
      <c r="L40" s="21"/>
      <c r="M40" t="s">
        <v>54</v>
      </c>
      <c r="O40">
        <f t="shared" si="0"/>
        <v>0</v>
      </c>
    </row>
    <row r="41" spans="1:15" x14ac:dyDescent="0.15">
      <c r="A41">
        <f>全!C$7</f>
        <v>0</v>
      </c>
      <c r="D41" s="20">
        <v>1</v>
      </c>
      <c r="E41" s="21"/>
      <c r="F41" s="25"/>
      <c r="G41" s="21"/>
      <c r="H41" s="25"/>
      <c r="I41" s="21"/>
      <c r="J41" s="25"/>
      <c r="K41" s="21"/>
      <c r="L41" s="21"/>
      <c r="M41" t="s">
        <v>54</v>
      </c>
      <c r="O41">
        <f t="shared" si="0"/>
        <v>0</v>
      </c>
    </row>
    <row r="42" spans="1:15" x14ac:dyDescent="0.15">
      <c r="A42">
        <f>全!C$7</f>
        <v>0</v>
      </c>
      <c r="D42" s="20">
        <v>1</v>
      </c>
      <c r="E42" s="21"/>
      <c r="F42" s="25"/>
      <c r="G42" s="21"/>
      <c r="H42" s="25"/>
      <c r="I42" s="21"/>
      <c r="J42" s="25"/>
      <c r="K42" s="21"/>
      <c r="L42" s="21"/>
      <c r="M42" t="s">
        <v>54</v>
      </c>
      <c r="O42">
        <f t="shared" si="0"/>
        <v>0</v>
      </c>
    </row>
    <row r="43" spans="1:15" x14ac:dyDescent="0.15">
      <c r="A43">
        <f>全!C$7</f>
        <v>0</v>
      </c>
      <c r="D43" s="20">
        <v>1</v>
      </c>
      <c r="E43" s="21"/>
      <c r="F43" s="25"/>
      <c r="G43" s="21"/>
      <c r="H43" s="25"/>
      <c r="I43" s="21"/>
      <c r="J43" s="25"/>
      <c r="K43" s="21"/>
      <c r="L43" s="21"/>
      <c r="M43" t="s">
        <v>54</v>
      </c>
      <c r="O43">
        <f t="shared" si="0"/>
        <v>0</v>
      </c>
    </row>
    <row r="44" spans="1:15" x14ac:dyDescent="0.15">
      <c r="A44">
        <f>全!C$7</f>
        <v>0</v>
      </c>
      <c r="D44" s="20">
        <v>1</v>
      </c>
      <c r="E44" s="21"/>
      <c r="F44" s="25"/>
      <c r="G44" s="21"/>
      <c r="H44" s="25"/>
      <c r="I44" s="21"/>
      <c r="J44" s="25"/>
      <c r="K44" s="21"/>
      <c r="L44" s="21"/>
      <c r="M44" t="s">
        <v>54</v>
      </c>
      <c r="O44">
        <f t="shared" si="0"/>
        <v>0</v>
      </c>
    </row>
    <row r="45" spans="1:15" x14ac:dyDescent="0.15">
      <c r="A45">
        <f>全!C$7</f>
        <v>0</v>
      </c>
      <c r="D45" s="20">
        <v>1</v>
      </c>
      <c r="E45" s="21"/>
      <c r="F45" s="25"/>
      <c r="G45" s="21"/>
      <c r="H45" s="25"/>
      <c r="I45" s="21"/>
      <c r="J45" s="25"/>
      <c r="K45" s="21"/>
      <c r="L45" s="21"/>
      <c r="M45" t="s">
        <v>54</v>
      </c>
      <c r="O45">
        <f t="shared" si="0"/>
        <v>0</v>
      </c>
    </row>
    <row r="46" spans="1:15" x14ac:dyDescent="0.15">
      <c r="A46">
        <f>全!C$7</f>
        <v>0</v>
      </c>
      <c r="D46" s="20">
        <v>1</v>
      </c>
      <c r="E46" s="21"/>
      <c r="F46" s="25"/>
      <c r="G46" s="21"/>
      <c r="H46" s="25"/>
      <c r="I46" s="21"/>
      <c r="J46" s="25"/>
      <c r="K46" s="21"/>
      <c r="L46" s="21"/>
      <c r="M46" t="s">
        <v>54</v>
      </c>
      <c r="O46">
        <f t="shared" si="0"/>
        <v>0</v>
      </c>
    </row>
    <row r="47" spans="1:15" x14ac:dyDescent="0.15">
      <c r="A47">
        <f>全!C$7</f>
        <v>0</v>
      </c>
      <c r="D47" s="20">
        <v>1</v>
      </c>
      <c r="E47" s="21"/>
      <c r="F47" s="25"/>
      <c r="G47" s="21"/>
      <c r="H47" s="25"/>
      <c r="I47" s="21"/>
      <c r="J47" s="25"/>
      <c r="K47" s="21"/>
      <c r="L47" s="21"/>
      <c r="M47" t="s">
        <v>54</v>
      </c>
      <c r="O47">
        <f t="shared" si="0"/>
        <v>0</v>
      </c>
    </row>
    <row r="48" spans="1:15" x14ac:dyDescent="0.15">
      <c r="A48">
        <f>全!C$7</f>
        <v>0</v>
      </c>
      <c r="D48" s="20">
        <v>1</v>
      </c>
      <c r="E48" s="21"/>
      <c r="F48" s="25"/>
      <c r="G48" s="21"/>
      <c r="H48" s="25"/>
      <c r="I48" s="21"/>
      <c r="J48" s="25"/>
      <c r="K48" s="21"/>
      <c r="L48" s="21"/>
      <c r="M48" t="s">
        <v>54</v>
      </c>
      <c r="O48">
        <f t="shared" si="0"/>
        <v>0</v>
      </c>
    </row>
    <row r="49" spans="1:15" x14ac:dyDescent="0.15">
      <c r="A49">
        <f>全!C$7</f>
        <v>0</v>
      </c>
      <c r="D49" s="20">
        <v>1</v>
      </c>
      <c r="E49" s="21"/>
      <c r="F49" s="25"/>
      <c r="G49" s="21"/>
      <c r="H49" s="25"/>
      <c r="I49" s="21"/>
      <c r="J49" s="25"/>
      <c r="K49" s="21"/>
      <c r="L49" s="21"/>
      <c r="M49" t="s">
        <v>54</v>
      </c>
      <c r="O49">
        <f t="shared" si="0"/>
        <v>0</v>
      </c>
    </row>
    <row r="50" spans="1:15" x14ac:dyDescent="0.15">
      <c r="A50">
        <f>全!C$7</f>
        <v>0</v>
      </c>
      <c r="D50" s="20">
        <v>1</v>
      </c>
      <c r="E50" s="21"/>
      <c r="F50" s="25"/>
      <c r="G50" s="21"/>
      <c r="H50" s="25"/>
      <c r="I50" s="21"/>
      <c r="J50" s="25"/>
      <c r="K50" s="21"/>
      <c r="L50" s="21"/>
      <c r="M50" t="s">
        <v>54</v>
      </c>
      <c r="O50">
        <f t="shared" si="0"/>
        <v>0</v>
      </c>
    </row>
    <row r="51" spans="1:15" x14ac:dyDescent="0.15">
      <c r="A51">
        <f>全!C$7</f>
        <v>0</v>
      </c>
      <c r="D51" s="20">
        <v>1</v>
      </c>
      <c r="E51" s="21"/>
      <c r="F51" s="25"/>
      <c r="G51" s="21"/>
      <c r="H51" s="25"/>
      <c r="I51" s="21"/>
      <c r="J51" s="25"/>
      <c r="K51" s="21"/>
      <c r="L51" s="21"/>
      <c r="M51" t="s">
        <v>54</v>
      </c>
      <c r="O51">
        <f t="shared" si="0"/>
        <v>0</v>
      </c>
    </row>
    <row r="52" spans="1:15" x14ac:dyDescent="0.15">
      <c r="A52">
        <f>全!C$7</f>
        <v>0</v>
      </c>
      <c r="D52" s="20">
        <v>1</v>
      </c>
      <c r="E52" s="21"/>
      <c r="F52" s="25"/>
      <c r="G52" s="21"/>
      <c r="H52" s="25"/>
      <c r="I52" s="21"/>
      <c r="J52" s="25"/>
      <c r="K52" s="21"/>
      <c r="L52" s="21"/>
      <c r="M52" t="s">
        <v>54</v>
      </c>
      <c r="O52">
        <f t="shared" si="0"/>
        <v>0</v>
      </c>
    </row>
    <row r="53" spans="1:15" x14ac:dyDescent="0.15">
      <c r="A53">
        <f>全!C$7</f>
        <v>0</v>
      </c>
      <c r="D53" s="20">
        <v>1</v>
      </c>
      <c r="E53" s="21"/>
      <c r="F53" s="25"/>
      <c r="G53" s="21"/>
      <c r="H53" s="25"/>
      <c r="I53" s="21"/>
      <c r="J53" s="25"/>
      <c r="K53" s="21"/>
      <c r="L53" s="21"/>
      <c r="M53" t="s">
        <v>54</v>
      </c>
      <c r="O53">
        <f t="shared" si="0"/>
        <v>0</v>
      </c>
    </row>
    <row r="54" spans="1:15" x14ac:dyDescent="0.15">
      <c r="A54">
        <f>全!C$7</f>
        <v>0</v>
      </c>
      <c r="D54" s="20">
        <v>1</v>
      </c>
      <c r="E54" s="21"/>
      <c r="F54" s="25"/>
      <c r="G54" s="21"/>
      <c r="H54" s="25"/>
      <c r="I54" s="21"/>
      <c r="J54" s="25"/>
      <c r="K54" s="21"/>
      <c r="L54" s="21"/>
      <c r="M54" t="s">
        <v>54</v>
      </c>
      <c r="O54">
        <f t="shared" si="0"/>
        <v>0</v>
      </c>
    </row>
    <row r="55" spans="1:15" x14ac:dyDescent="0.15">
      <c r="A55">
        <f>全!C$7</f>
        <v>0</v>
      </c>
      <c r="D55" s="20">
        <v>1</v>
      </c>
      <c r="E55" s="21"/>
      <c r="F55" s="25"/>
      <c r="G55" s="21"/>
      <c r="H55" s="25"/>
      <c r="I55" s="21"/>
      <c r="J55" s="25"/>
      <c r="K55" s="21"/>
      <c r="L55" s="21"/>
      <c r="M55" t="s">
        <v>54</v>
      </c>
      <c r="O55">
        <f t="shared" si="0"/>
        <v>0</v>
      </c>
    </row>
    <row r="56" spans="1:15" x14ac:dyDescent="0.15">
      <c r="A56">
        <f>全!C$7</f>
        <v>0</v>
      </c>
      <c r="D56" s="20">
        <v>1</v>
      </c>
      <c r="E56" s="21"/>
      <c r="F56" s="25"/>
      <c r="G56" s="21"/>
      <c r="H56" s="25"/>
      <c r="I56" s="21"/>
      <c r="J56" s="25"/>
      <c r="K56" s="21"/>
      <c r="L56" s="21"/>
      <c r="M56" t="s">
        <v>54</v>
      </c>
      <c r="O56">
        <f t="shared" si="0"/>
        <v>0</v>
      </c>
    </row>
    <row r="57" spans="1:15" x14ac:dyDescent="0.15">
      <c r="A57">
        <f>全!C$7</f>
        <v>0</v>
      </c>
      <c r="D57" s="20">
        <v>1</v>
      </c>
      <c r="E57" s="21"/>
      <c r="F57" s="25"/>
      <c r="G57" s="21"/>
      <c r="H57" s="25"/>
      <c r="I57" s="21"/>
      <c r="J57" s="25"/>
      <c r="K57" s="21"/>
      <c r="L57" s="21"/>
      <c r="M57" t="s">
        <v>54</v>
      </c>
      <c r="O57">
        <f t="shared" si="0"/>
        <v>0</v>
      </c>
    </row>
    <row r="58" spans="1:15" x14ac:dyDescent="0.15">
      <c r="A58">
        <f>全!C$7</f>
        <v>0</v>
      </c>
      <c r="D58" s="20">
        <v>1</v>
      </c>
      <c r="E58" s="21"/>
      <c r="F58" s="25"/>
      <c r="G58" s="21"/>
      <c r="H58" s="25"/>
      <c r="I58" s="21"/>
      <c r="J58" s="25"/>
      <c r="K58" s="21"/>
      <c r="L58" s="21"/>
      <c r="M58" t="s">
        <v>54</v>
      </c>
      <c r="O58">
        <f t="shared" si="0"/>
        <v>0</v>
      </c>
    </row>
    <row r="59" spans="1:15" x14ac:dyDescent="0.15">
      <c r="A59">
        <f>全!C$7</f>
        <v>0</v>
      </c>
      <c r="D59" s="20">
        <v>1</v>
      </c>
      <c r="E59" s="21"/>
      <c r="F59" s="25"/>
      <c r="G59" s="21"/>
      <c r="H59" s="25"/>
      <c r="I59" s="21"/>
      <c r="J59" s="25"/>
      <c r="K59" s="21"/>
      <c r="L59" s="21"/>
      <c r="M59" t="s">
        <v>54</v>
      </c>
      <c r="O59">
        <f t="shared" si="0"/>
        <v>0</v>
      </c>
    </row>
    <row r="60" spans="1:15" x14ac:dyDescent="0.15">
      <c r="A60">
        <f>全!C$7</f>
        <v>0</v>
      </c>
      <c r="D60" s="20">
        <v>1</v>
      </c>
      <c r="E60" s="21"/>
      <c r="F60" s="25"/>
      <c r="G60" s="21"/>
      <c r="H60" s="25"/>
      <c r="I60" s="21"/>
      <c r="J60" s="25"/>
      <c r="K60" s="21"/>
      <c r="L60" s="21"/>
      <c r="M60" t="s">
        <v>54</v>
      </c>
      <c r="O60">
        <f t="shared" si="0"/>
        <v>0</v>
      </c>
    </row>
    <row r="61" spans="1:15" x14ac:dyDescent="0.15">
      <c r="A61">
        <f>全!C$7</f>
        <v>0</v>
      </c>
      <c r="D61" s="20">
        <v>1</v>
      </c>
      <c r="E61" s="21"/>
      <c r="F61" s="25"/>
      <c r="G61" s="21"/>
      <c r="H61" s="25"/>
      <c r="I61" s="21"/>
      <c r="J61" s="25"/>
      <c r="K61" s="21"/>
      <c r="L61" s="21"/>
      <c r="M61" t="s">
        <v>54</v>
      </c>
      <c r="O61">
        <f t="shared" si="0"/>
        <v>0</v>
      </c>
    </row>
    <row r="62" spans="1:15" x14ac:dyDescent="0.15">
      <c r="A62">
        <f>全!C$7</f>
        <v>0</v>
      </c>
      <c r="D62" s="20">
        <v>1</v>
      </c>
      <c r="E62" s="21"/>
      <c r="F62" s="25"/>
      <c r="G62" s="21"/>
      <c r="H62" s="25"/>
      <c r="I62" s="21"/>
      <c r="J62" s="25"/>
      <c r="K62" s="21"/>
      <c r="L62" s="21"/>
      <c r="M62" t="s">
        <v>54</v>
      </c>
      <c r="O62">
        <f t="shared" si="0"/>
        <v>0</v>
      </c>
    </row>
    <row r="63" spans="1:15" x14ac:dyDescent="0.15">
      <c r="A63">
        <f>全!C$7</f>
        <v>0</v>
      </c>
      <c r="D63" s="20">
        <v>1</v>
      </c>
      <c r="E63" s="21"/>
      <c r="F63" s="25"/>
      <c r="G63" s="21"/>
      <c r="H63" s="25"/>
      <c r="I63" s="21"/>
      <c r="J63" s="25"/>
      <c r="K63" s="21"/>
      <c r="L63" s="21"/>
      <c r="M63" t="s">
        <v>54</v>
      </c>
      <c r="O63">
        <f t="shared" si="0"/>
        <v>0</v>
      </c>
    </row>
    <row r="64" spans="1:15" x14ac:dyDescent="0.15">
      <c r="A64">
        <f>全!C$7</f>
        <v>0</v>
      </c>
      <c r="D64" s="20">
        <v>1</v>
      </c>
      <c r="E64" s="21"/>
      <c r="F64" s="25"/>
      <c r="G64" s="21"/>
      <c r="H64" s="25"/>
      <c r="I64" s="21"/>
      <c r="J64" s="25"/>
      <c r="K64" s="21"/>
      <c r="L64" s="21"/>
      <c r="M64" t="s">
        <v>54</v>
      </c>
      <c r="O64">
        <f t="shared" si="0"/>
        <v>0</v>
      </c>
    </row>
    <row r="65" spans="1:15" x14ac:dyDescent="0.15">
      <c r="A65">
        <f>全!C$7</f>
        <v>0</v>
      </c>
      <c r="D65" s="20">
        <v>1</v>
      </c>
      <c r="E65" s="21"/>
      <c r="F65" s="25"/>
      <c r="G65" s="21"/>
      <c r="H65" s="25"/>
      <c r="I65" s="21"/>
      <c r="J65" s="25"/>
      <c r="K65" s="21"/>
      <c r="L65" s="21"/>
      <c r="M65" t="s">
        <v>54</v>
      </c>
      <c r="O65">
        <f t="shared" si="0"/>
        <v>0</v>
      </c>
    </row>
    <row r="66" spans="1:15" x14ac:dyDescent="0.15">
      <c r="A66">
        <f>全!C$7</f>
        <v>0</v>
      </c>
      <c r="D66" s="20">
        <v>1</v>
      </c>
      <c r="E66" s="21"/>
      <c r="F66" s="25"/>
      <c r="G66" s="21"/>
      <c r="H66" s="25"/>
      <c r="I66" s="21"/>
      <c r="J66" s="25"/>
      <c r="K66" s="21"/>
      <c r="L66" s="21"/>
      <c r="M66" t="s">
        <v>54</v>
      </c>
      <c r="O66">
        <f t="shared" si="0"/>
        <v>0</v>
      </c>
    </row>
    <row r="67" spans="1:15" x14ac:dyDescent="0.15">
      <c r="A67">
        <f>全!C$7</f>
        <v>0</v>
      </c>
      <c r="D67" s="20">
        <v>1</v>
      </c>
      <c r="E67" s="21"/>
      <c r="F67" s="25"/>
      <c r="G67" s="21"/>
      <c r="H67" s="25"/>
      <c r="I67" s="21"/>
      <c r="J67" s="25"/>
      <c r="K67" s="21"/>
      <c r="L67" s="21"/>
      <c r="M67" t="s">
        <v>54</v>
      </c>
      <c r="O67">
        <f t="shared" si="0"/>
        <v>0</v>
      </c>
    </row>
    <row r="68" spans="1:15" x14ac:dyDescent="0.15">
      <c r="A68">
        <f>全!C$7</f>
        <v>0</v>
      </c>
      <c r="D68" s="20">
        <v>1</v>
      </c>
      <c r="E68" s="21"/>
      <c r="F68" s="25"/>
      <c r="G68" s="21"/>
      <c r="H68" s="25"/>
      <c r="I68" s="21"/>
      <c r="J68" s="25"/>
      <c r="K68" s="21"/>
      <c r="L68" s="21"/>
      <c r="M68" t="s">
        <v>54</v>
      </c>
      <c r="O68">
        <f t="shared" si="0"/>
        <v>0</v>
      </c>
    </row>
    <row r="69" spans="1:15" x14ac:dyDescent="0.15">
      <c r="A69">
        <f>全!C$7</f>
        <v>0</v>
      </c>
      <c r="D69" s="20">
        <v>1</v>
      </c>
      <c r="E69" s="21"/>
      <c r="F69" s="25"/>
      <c r="G69" s="21"/>
      <c r="H69" s="25"/>
      <c r="I69" s="21"/>
      <c r="J69" s="25"/>
      <c r="K69" s="21"/>
      <c r="L69" s="21"/>
      <c r="M69" t="s">
        <v>54</v>
      </c>
      <c r="O69">
        <f t="shared" si="0"/>
        <v>0</v>
      </c>
    </row>
    <row r="70" spans="1:15" x14ac:dyDescent="0.15">
      <c r="A70">
        <f>全!C$7</f>
        <v>0</v>
      </c>
      <c r="D70" s="20">
        <v>1</v>
      </c>
      <c r="E70" s="21"/>
      <c r="F70" s="25"/>
      <c r="G70" s="21"/>
      <c r="H70" s="25"/>
      <c r="I70" s="21"/>
      <c r="J70" s="25"/>
      <c r="K70" s="21"/>
      <c r="L70" s="21"/>
      <c r="M70" t="s">
        <v>54</v>
      </c>
      <c r="O70">
        <f t="shared" si="0"/>
        <v>0</v>
      </c>
    </row>
    <row r="71" spans="1:15" x14ac:dyDescent="0.15">
      <c r="A71">
        <f>全!C$7</f>
        <v>0</v>
      </c>
      <c r="D71" s="20">
        <v>1</v>
      </c>
      <c r="E71" s="21"/>
      <c r="F71" s="25"/>
      <c r="G71" s="21"/>
      <c r="H71" s="25"/>
      <c r="I71" s="21"/>
      <c r="J71" s="25"/>
      <c r="K71" s="21"/>
      <c r="L71" s="21"/>
      <c r="M71" t="s">
        <v>54</v>
      </c>
      <c r="O71">
        <f t="shared" si="0"/>
        <v>0</v>
      </c>
    </row>
    <row r="72" spans="1:15" x14ac:dyDescent="0.15">
      <c r="A72">
        <f>全!C$7</f>
        <v>0</v>
      </c>
      <c r="D72" s="20">
        <v>1</v>
      </c>
      <c r="E72" s="21"/>
      <c r="F72" s="25"/>
      <c r="G72" s="21"/>
      <c r="H72" s="25"/>
      <c r="I72" s="21"/>
      <c r="J72" s="25"/>
      <c r="K72" s="21"/>
      <c r="L72" s="21"/>
      <c r="M72" t="s">
        <v>54</v>
      </c>
      <c r="O72">
        <f t="shared" ref="O72:O105" si="1">COUNTA(K72:L72,G72,E72)</f>
        <v>0</v>
      </c>
    </row>
    <row r="73" spans="1:15" x14ac:dyDescent="0.15">
      <c r="A73">
        <f>全!C$7</f>
        <v>0</v>
      </c>
      <c r="D73" s="20">
        <v>1</v>
      </c>
      <c r="E73" s="21"/>
      <c r="F73" s="25"/>
      <c r="G73" s="21"/>
      <c r="H73" s="25"/>
      <c r="I73" s="21"/>
      <c r="J73" s="25"/>
      <c r="K73" s="21"/>
      <c r="L73" s="21"/>
      <c r="M73" t="s">
        <v>54</v>
      </c>
      <c r="O73">
        <f t="shared" si="1"/>
        <v>0</v>
      </c>
    </row>
    <row r="74" spans="1:15" x14ac:dyDescent="0.15">
      <c r="A74">
        <f>全!C$7</f>
        <v>0</v>
      </c>
      <c r="D74" s="20">
        <v>1</v>
      </c>
      <c r="E74" s="21"/>
      <c r="F74" s="25"/>
      <c r="G74" s="21"/>
      <c r="H74" s="25"/>
      <c r="I74" s="21"/>
      <c r="J74" s="25"/>
      <c r="K74" s="21"/>
      <c r="L74" s="21"/>
      <c r="M74" t="s">
        <v>54</v>
      </c>
      <c r="O74">
        <f t="shared" si="1"/>
        <v>0</v>
      </c>
    </row>
    <row r="75" spans="1:15" x14ac:dyDescent="0.15">
      <c r="A75">
        <f>全!C$7</f>
        <v>0</v>
      </c>
      <c r="D75" s="20">
        <v>1</v>
      </c>
      <c r="E75" s="21"/>
      <c r="F75" s="25"/>
      <c r="G75" s="21"/>
      <c r="H75" s="25"/>
      <c r="I75" s="21"/>
      <c r="J75" s="25"/>
      <c r="K75" s="21"/>
      <c r="L75" s="21"/>
      <c r="M75" t="s">
        <v>54</v>
      </c>
      <c r="O75">
        <f t="shared" si="1"/>
        <v>0</v>
      </c>
    </row>
    <row r="76" spans="1:15" x14ac:dyDescent="0.15">
      <c r="A76">
        <f>全!C$7</f>
        <v>0</v>
      </c>
      <c r="D76" s="20">
        <v>1</v>
      </c>
      <c r="E76" s="21"/>
      <c r="F76" s="25"/>
      <c r="G76" s="21"/>
      <c r="H76" s="25"/>
      <c r="I76" s="21"/>
      <c r="J76" s="25"/>
      <c r="K76" s="21"/>
      <c r="L76" s="21"/>
      <c r="M76" t="s">
        <v>54</v>
      </c>
      <c r="O76">
        <f t="shared" si="1"/>
        <v>0</v>
      </c>
    </row>
    <row r="77" spans="1:15" x14ac:dyDescent="0.15">
      <c r="A77">
        <f>全!C$7</f>
        <v>0</v>
      </c>
      <c r="D77" s="20">
        <v>1</v>
      </c>
      <c r="E77" s="21"/>
      <c r="F77" s="25"/>
      <c r="G77" s="21"/>
      <c r="H77" s="25"/>
      <c r="I77" s="21"/>
      <c r="J77" s="25"/>
      <c r="K77" s="21"/>
      <c r="L77" s="21"/>
      <c r="M77" t="s">
        <v>54</v>
      </c>
      <c r="O77">
        <f t="shared" si="1"/>
        <v>0</v>
      </c>
    </row>
    <row r="78" spans="1:15" x14ac:dyDescent="0.15">
      <c r="A78">
        <f>全!C$7</f>
        <v>0</v>
      </c>
      <c r="D78" s="20">
        <v>1</v>
      </c>
      <c r="E78" s="21"/>
      <c r="F78" s="25"/>
      <c r="G78" s="21"/>
      <c r="H78" s="25"/>
      <c r="I78" s="21"/>
      <c r="J78" s="25"/>
      <c r="K78" s="21"/>
      <c r="L78" s="21"/>
      <c r="M78" t="s">
        <v>54</v>
      </c>
      <c r="O78">
        <f t="shared" si="1"/>
        <v>0</v>
      </c>
    </row>
    <row r="79" spans="1:15" x14ac:dyDescent="0.15">
      <c r="A79">
        <f>全!C$7</f>
        <v>0</v>
      </c>
      <c r="D79" s="20">
        <v>1</v>
      </c>
      <c r="E79" s="21"/>
      <c r="F79" s="25"/>
      <c r="G79" s="21"/>
      <c r="H79" s="25"/>
      <c r="I79" s="21"/>
      <c r="J79" s="25"/>
      <c r="K79" s="21"/>
      <c r="L79" s="21"/>
      <c r="M79" t="s">
        <v>54</v>
      </c>
      <c r="O79">
        <f t="shared" si="1"/>
        <v>0</v>
      </c>
    </row>
    <row r="80" spans="1:15" x14ac:dyDescent="0.15">
      <c r="A80">
        <f>全!C$7</f>
        <v>0</v>
      </c>
      <c r="D80" s="20">
        <v>1</v>
      </c>
      <c r="E80" s="21"/>
      <c r="F80" s="25"/>
      <c r="G80" s="21"/>
      <c r="H80" s="25"/>
      <c r="I80" s="21"/>
      <c r="J80" s="25"/>
      <c r="K80" s="21"/>
      <c r="L80" s="21"/>
      <c r="M80" t="s">
        <v>54</v>
      </c>
      <c r="O80">
        <f t="shared" si="1"/>
        <v>0</v>
      </c>
    </row>
    <row r="81" spans="1:15" x14ac:dyDescent="0.15">
      <c r="A81">
        <f>全!C$7</f>
        <v>0</v>
      </c>
      <c r="D81" s="20">
        <v>1</v>
      </c>
      <c r="E81" s="21"/>
      <c r="F81" s="25"/>
      <c r="G81" s="21"/>
      <c r="H81" s="25"/>
      <c r="I81" s="21"/>
      <c r="J81" s="25"/>
      <c r="K81" s="21"/>
      <c r="L81" s="21"/>
      <c r="M81" t="s">
        <v>54</v>
      </c>
      <c r="O81">
        <f t="shared" si="1"/>
        <v>0</v>
      </c>
    </row>
    <row r="82" spans="1:15" x14ac:dyDescent="0.15">
      <c r="A82">
        <f>全!C$7</f>
        <v>0</v>
      </c>
      <c r="D82" s="20">
        <v>1</v>
      </c>
      <c r="E82" s="21"/>
      <c r="F82" s="25"/>
      <c r="G82" s="21"/>
      <c r="H82" s="25"/>
      <c r="I82" s="21"/>
      <c r="J82" s="25"/>
      <c r="K82" s="21"/>
      <c r="L82" s="21"/>
      <c r="M82" t="s">
        <v>54</v>
      </c>
      <c r="O82">
        <f t="shared" si="1"/>
        <v>0</v>
      </c>
    </row>
    <row r="83" spans="1:15" x14ac:dyDescent="0.15">
      <c r="A83">
        <f>全!C$7</f>
        <v>0</v>
      </c>
      <c r="D83" s="20">
        <v>1</v>
      </c>
      <c r="E83" s="21"/>
      <c r="F83" s="25"/>
      <c r="G83" s="21"/>
      <c r="H83" s="25"/>
      <c r="I83" s="21"/>
      <c r="J83" s="25"/>
      <c r="K83" s="21"/>
      <c r="L83" s="21"/>
      <c r="M83" t="s">
        <v>54</v>
      </c>
      <c r="O83">
        <f t="shared" si="1"/>
        <v>0</v>
      </c>
    </row>
    <row r="84" spans="1:15" x14ac:dyDescent="0.15">
      <c r="A84">
        <f>全!C$7</f>
        <v>0</v>
      </c>
      <c r="D84" s="20">
        <v>1</v>
      </c>
      <c r="E84" s="21"/>
      <c r="F84" s="25"/>
      <c r="G84" s="21"/>
      <c r="H84" s="25"/>
      <c r="I84" s="21"/>
      <c r="J84" s="25"/>
      <c r="K84" s="21"/>
      <c r="L84" s="21"/>
      <c r="M84" t="s">
        <v>54</v>
      </c>
      <c r="O84">
        <f t="shared" si="1"/>
        <v>0</v>
      </c>
    </row>
    <row r="85" spans="1:15" x14ac:dyDescent="0.15">
      <c r="A85">
        <f>全!C$7</f>
        <v>0</v>
      </c>
      <c r="D85" s="20">
        <v>1</v>
      </c>
      <c r="E85" s="21"/>
      <c r="F85" s="25"/>
      <c r="G85" s="21"/>
      <c r="H85" s="25"/>
      <c r="I85" s="21"/>
      <c r="J85" s="25"/>
      <c r="K85" s="21"/>
      <c r="L85" s="21"/>
      <c r="M85" t="s">
        <v>54</v>
      </c>
      <c r="O85">
        <f t="shared" si="1"/>
        <v>0</v>
      </c>
    </row>
    <row r="86" spans="1:15" x14ac:dyDescent="0.15">
      <c r="A86">
        <f>全!C$7</f>
        <v>0</v>
      </c>
      <c r="D86" s="20">
        <v>1</v>
      </c>
      <c r="E86" s="21"/>
      <c r="F86" s="25"/>
      <c r="G86" s="21"/>
      <c r="H86" s="25"/>
      <c r="I86" s="21"/>
      <c r="J86" s="25"/>
      <c r="K86" s="21"/>
      <c r="L86" s="21"/>
      <c r="M86" t="s">
        <v>54</v>
      </c>
      <c r="O86">
        <f t="shared" si="1"/>
        <v>0</v>
      </c>
    </row>
    <row r="87" spans="1:15" x14ac:dyDescent="0.15">
      <c r="A87">
        <f>全!C$7</f>
        <v>0</v>
      </c>
      <c r="D87" s="20">
        <v>1</v>
      </c>
      <c r="E87" s="21"/>
      <c r="F87" s="25"/>
      <c r="G87" s="21"/>
      <c r="H87" s="25"/>
      <c r="I87" s="21"/>
      <c r="J87" s="25"/>
      <c r="K87" s="21"/>
      <c r="L87" s="21"/>
      <c r="M87" t="s">
        <v>54</v>
      </c>
      <c r="O87">
        <f t="shared" si="1"/>
        <v>0</v>
      </c>
    </row>
    <row r="88" spans="1:15" x14ac:dyDescent="0.15">
      <c r="A88">
        <f>全!C$7</f>
        <v>0</v>
      </c>
      <c r="D88" s="20">
        <v>1</v>
      </c>
      <c r="E88" s="21"/>
      <c r="F88" s="25"/>
      <c r="G88" s="21"/>
      <c r="H88" s="25"/>
      <c r="I88" s="21"/>
      <c r="J88" s="25"/>
      <c r="K88" s="21"/>
      <c r="L88" s="21"/>
      <c r="M88" t="s">
        <v>54</v>
      </c>
      <c r="O88">
        <f t="shared" si="1"/>
        <v>0</v>
      </c>
    </row>
    <row r="89" spans="1:15" x14ac:dyDescent="0.15">
      <c r="A89">
        <f>全!C$7</f>
        <v>0</v>
      </c>
      <c r="D89" s="20">
        <v>1</v>
      </c>
      <c r="E89" s="21"/>
      <c r="F89" s="25"/>
      <c r="G89" s="21"/>
      <c r="H89" s="25"/>
      <c r="I89" s="21"/>
      <c r="J89" s="25"/>
      <c r="K89" s="21"/>
      <c r="L89" s="21"/>
      <c r="M89" t="s">
        <v>54</v>
      </c>
      <c r="O89">
        <f t="shared" si="1"/>
        <v>0</v>
      </c>
    </row>
    <row r="90" spans="1:15" x14ac:dyDescent="0.15">
      <c r="A90">
        <f>全!C$7</f>
        <v>0</v>
      </c>
      <c r="D90" s="20">
        <v>1</v>
      </c>
      <c r="E90" s="21"/>
      <c r="F90" s="25"/>
      <c r="G90" s="21"/>
      <c r="H90" s="25"/>
      <c r="I90" s="21"/>
      <c r="J90" s="25"/>
      <c r="K90" s="21"/>
      <c r="L90" s="21"/>
      <c r="M90" t="s">
        <v>54</v>
      </c>
      <c r="O90">
        <f t="shared" si="1"/>
        <v>0</v>
      </c>
    </row>
    <row r="91" spans="1:15" x14ac:dyDescent="0.15">
      <c r="A91">
        <f>全!C$7</f>
        <v>0</v>
      </c>
      <c r="D91" s="20">
        <v>1</v>
      </c>
      <c r="E91" s="21"/>
      <c r="F91" s="25"/>
      <c r="G91" s="21"/>
      <c r="H91" s="25"/>
      <c r="I91" s="21"/>
      <c r="J91" s="25"/>
      <c r="K91" s="21"/>
      <c r="L91" s="21"/>
      <c r="M91" t="s">
        <v>54</v>
      </c>
      <c r="O91">
        <f t="shared" si="1"/>
        <v>0</v>
      </c>
    </row>
    <row r="92" spans="1:15" x14ac:dyDescent="0.15">
      <c r="A92">
        <f>全!C$7</f>
        <v>0</v>
      </c>
      <c r="D92" s="20">
        <v>1</v>
      </c>
      <c r="E92" s="21"/>
      <c r="F92" s="25"/>
      <c r="G92" s="21"/>
      <c r="H92" s="25"/>
      <c r="I92" s="21"/>
      <c r="J92" s="25"/>
      <c r="K92" s="21"/>
      <c r="L92" s="21"/>
      <c r="M92" t="s">
        <v>54</v>
      </c>
      <c r="O92">
        <f t="shared" si="1"/>
        <v>0</v>
      </c>
    </row>
    <row r="93" spans="1:15" x14ac:dyDescent="0.15">
      <c r="A93">
        <f>全!C$7</f>
        <v>0</v>
      </c>
      <c r="D93" s="20">
        <v>1</v>
      </c>
      <c r="E93" s="21"/>
      <c r="F93" s="25"/>
      <c r="G93" s="21"/>
      <c r="H93" s="25"/>
      <c r="I93" s="21"/>
      <c r="J93" s="25"/>
      <c r="K93" s="21"/>
      <c r="L93" s="21"/>
      <c r="M93" t="s">
        <v>54</v>
      </c>
      <c r="O93">
        <f t="shared" si="1"/>
        <v>0</v>
      </c>
    </row>
    <row r="94" spans="1:15" x14ac:dyDescent="0.15">
      <c r="A94">
        <f>全!C$7</f>
        <v>0</v>
      </c>
      <c r="D94" s="20">
        <v>1</v>
      </c>
      <c r="E94" s="21"/>
      <c r="F94" s="25"/>
      <c r="G94" s="21"/>
      <c r="H94" s="25"/>
      <c r="I94" s="21"/>
      <c r="J94" s="25"/>
      <c r="K94" s="21"/>
      <c r="L94" s="21"/>
      <c r="M94" t="s">
        <v>54</v>
      </c>
      <c r="O94">
        <f t="shared" si="1"/>
        <v>0</v>
      </c>
    </row>
    <row r="95" spans="1:15" x14ac:dyDescent="0.15">
      <c r="A95">
        <f>全!C$7</f>
        <v>0</v>
      </c>
      <c r="D95" s="20">
        <v>1</v>
      </c>
      <c r="E95" s="21"/>
      <c r="F95" s="25"/>
      <c r="G95" s="21"/>
      <c r="H95" s="25"/>
      <c r="I95" s="21"/>
      <c r="J95" s="25"/>
      <c r="K95" s="21"/>
      <c r="L95" s="21"/>
      <c r="M95" t="s">
        <v>54</v>
      </c>
      <c r="O95">
        <f t="shared" si="1"/>
        <v>0</v>
      </c>
    </row>
    <row r="96" spans="1:15" x14ac:dyDescent="0.15">
      <c r="A96">
        <f>全!C$7</f>
        <v>0</v>
      </c>
      <c r="D96" s="20">
        <v>1</v>
      </c>
      <c r="E96" s="21"/>
      <c r="F96" s="25"/>
      <c r="G96" s="21"/>
      <c r="H96" s="25"/>
      <c r="I96" s="21"/>
      <c r="J96" s="25"/>
      <c r="K96" s="21"/>
      <c r="L96" s="21"/>
      <c r="M96" t="s">
        <v>54</v>
      </c>
      <c r="O96">
        <f t="shared" si="1"/>
        <v>0</v>
      </c>
    </row>
    <row r="97" spans="1:15" x14ac:dyDescent="0.15">
      <c r="A97">
        <f>全!C$7</f>
        <v>0</v>
      </c>
      <c r="D97" s="20">
        <v>1</v>
      </c>
      <c r="E97" s="21"/>
      <c r="F97" s="25"/>
      <c r="G97" s="21"/>
      <c r="H97" s="25"/>
      <c r="I97" s="21"/>
      <c r="J97" s="25"/>
      <c r="K97" s="21"/>
      <c r="L97" s="21"/>
      <c r="M97" t="s">
        <v>54</v>
      </c>
      <c r="O97">
        <f t="shared" si="1"/>
        <v>0</v>
      </c>
    </row>
    <row r="98" spans="1:15" x14ac:dyDescent="0.15">
      <c r="A98">
        <f>全!C$7</f>
        <v>0</v>
      </c>
      <c r="D98" s="20">
        <v>1</v>
      </c>
      <c r="E98" s="21"/>
      <c r="F98" s="25"/>
      <c r="G98" s="21"/>
      <c r="H98" s="25"/>
      <c r="I98" s="21"/>
      <c r="J98" s="25"/>
      <c r="K98" s="21"/>
      <c r="L98" s="21"/>
      <c r="M98" t="s">
        <v>54</v>
      </c>
      <c r="O98">
        <f t="shared" si="1"/>
        <v>0</v>
      </c>
    </row>
    <row r="99" spans="1:15" x14ac:dyDescent="0.15">
      <c r="A99">
        <f>全!C$7</f>
        <v>0</v>
      </c>
      <c r="D99" s="20">
        <v>1</v>
      </c>
      <c r="E99" s="21"/>
      <c r="F99" s="25"/>
      <c r="G99" s="21"/>
      <c r="H99" s="25"/>
      <c r="I99" s="21"/>
      <c r="J99" s="25"/>
      <c r="K99" s="21"/>
      <c r="L99" s="21"/>
      <c r="M99" t="s">
        <v>54</v>
      </c>
      <c r="O99">
        <f t="shared" si="1"/>
        <v>0</v>
      </c>
    </row>
    <row r="100" spans="1:15" x14ac:dyDescent="0.15">
      <c r="A100">
        <f>全!C$7</f>
        <v>0</v>
      </c>
      <c r="D100" s="20">
        <v>1</v>
      </c>
      <c r="E100" s="21"/>
      <c r="F100" s="25"/>
      <c r="G100" s="21"/>
      <c r="H100" s="25"/>
      <c r="I100" s="21"/>
      <c r="J100" s="25"/>
      <c r="K100" s="21"/>
      <c r="L100" s="21"/>
      <c r="M100" t="s">
        <v>54</v>
      </c>
      <c r="O100">
        <f t="shared" si="1"/>
        <v>0</v>
      </c>
    </row>
    <row r="101" spans="1:15" x14ac:dyDescent="0.15">
      <c r="A101">
        <f>全!C$7</f>
        <v>0</v>
      </c>
      <c r="D101" s="20">
        <v>1</v>
      </c>
      <c r="E101" s="21"/>
      <c r="F101" s="25"/>
      <c r="G101" s="21"/>
      <c r="H101" s="25"/>
      <c r="I101" s="21"/>
      <c r="J101" s="25"/>
      <c r="K101" s="21"/>
      <c r="L101" s="21"/>
      <c r="M101" t="s">
        <v>54</v>
      </c>
      <c r="O101">
        <f t="shared" si="1"/>
        <v>0</v>
      </c>
    </row>
    <row r="102" spans="1:15" x14ac:dyDescent="0.15">
      <c r="A102">
        <f>全!C$7</f>
        <v>0</v>
      </c>
      <c r="D102" s="20">
        <v>1</v>
      </c>
      <c r="E102" s="21"/>
      <c r="F102" s="25"/>
      <c r="G102" s="21"/>
      <c r="H102" s="25"/>
      <c r="I102" s="21"/>
      <c r="J102" s="25"/>
      <c r="K102" s="21"/>
      <c r="L102" s="21"/>
      <c r="M102" t="s">
        <v>54</v>
      </c>
      <c r="O102">
        <f t="shared" si="1"/>
        <v>0</v>
      </c>
    </row>
    <row r="103" spans="1:15" x14ac:dyDescent="0.15">
      <c r="A103">
        <f>全!C$7</f>
        <v>0</v>
      </c>
      <c r="D103" s="20">
        <v>1</v>
      </c>
      <c r="E103" s="21"/>
      <c r="F103" s="25"/>
      <c r="G103" s="21"/>
      <c r="H103" s="25"/>
      <c r="I103" s="21"/>
      <c r="J103" s="25"/>
      <c r="K103" s="21"/>
      <c r="L103" s="21"/>
      <c r="M103" t="s">
        <v>54</v>
      </c>
      <c r="O103">
        <f t="shared" si="1"/>
        <v>0</v>
      </c>
    </row>
    <row r="104" spans="1:15" x14ac:dyDescent="0.15">
      <c r="A104">
        <f>全!C$7</f>
        <v>0</v>
      </c>
      <c r="D104" s="20">
        <v>1</v>
      </c>
      <c r="E104" s="21"/>
      <c r="F104" s="25"/>
      <c r="G104" s="21"/>
      <c r="H104" s="25"/>
      <c r="I104" s="21"/>
      <c r="J104" s="25"/>
      <c r="K104" s="21"/>
      <c r="L104" s="21"/>
      <c r="M104" t="s">
        <v>54</v>
      </c>
      <c r="O104">
        <f t="shared" si="1"/>
        <v>0</v>
      </c>
    </row>
    <row r="105" spans="1:15" hidden="1" x14ac:dyDescent="0.15">
      <c r="A105">
        <f>全!C$7</f>
        <v>0</v>
      </c>
      <c r="D105" s="20">
        <v>1</v>
      </c>
      <c r="E105" s="21"/>
      <c r="F105" s="25"/>
      <c r="G105" s="21"/>
      <c r="H105" s="25"/>
      <c r="I105" s="21"/>
      <c r="J105" s="25"/>
      <c r="K105" s="21"/>
      <c r="L105" s="21"/>
      <c r="M105" t="s">
        <v>54</v>
      </c>
      <c r="O105">
        <f t="shared" si="1"/>
        <v>0</v>
      </c>
    </row>
  </sheetData>
  <sheetProtection sheet="1" objects="1" scenarios="1" selectLockedCells="1"/>
  <phoneticPr fontId="1"/>
  <dataValidations count="5">
    <dataValidation type="list" allowBlank="1" showInputMessage="1" showErrorMessage="1" sqref="E7:E105 I7:I105 G105" xr:uid="{00000000-0002-0000-0200-000000000000}">
      <formula1>IF($B7=0,$C$4,IF($C7=0,$D$4,IF($D7=1,$A$1:$N$1,IF($D7=2,$A$2:$N$2,IF($D7=3,$A$3:$N$3,$B$4)))))</formula1>
    </dataValidation>
    <dataValidation imeMode="halfAlpha" allowBlank="1" showInputMessage="1" showErrorMessage="1" sqref="H7:H105 F7:F105 D7:D105 B7:B105 J7:J105" xr:uid="{00000000-0002-0000-0200-000001000000}"/>
    <dataValidation type="list" allowBlank="1" showInputMessage="1" showErrorMessage="1" sqref="K7:L105" xr:uid="{00000000-0002-0000-0200-000002000000}">
      <formula1>$A$5:$D$5</formula1>
    </dataValidation>
    <dataValidation imeMode="on" allowBlank="1" showInputMessage="1" showErrorMessage="1" sqref="C7:C105" xr:uid="{00000000-0002-0000-0200-000003000000}"/>
    <dataValidation type="list" allowBlank="1" showInputMessage="1" showErrorMessage="1" sqref="G7:G104" xr:uid="{07ACF204-6DB8-4875-9D17-94E1986EAC7F}">
      <formula1>IF($B7=0,$C$4,IF($C7=0,$D$4,IF($D7=1,$A$1:$F$1,IF($D7=2,$A$2:$F$2,IF($D7=3,$A$3:$F$3,$B$4)))))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workbookViewId="0">
      <selection activeCell="H9" sqref="H9"/>
    </sheetView>
  </sheetViews>
  <sheetFormatPr defaultRowHeight="13.5" zeroHeight="1" x14ac:dyDescent="0.15"/>
  <cols>
    <col min="1" max="13" width="6.5" customWidth="1"/>
    <col min="14" max="14" width="6.625" bestFit="1" customWidth="1"/>
  </cols>
  <sheetData>
    <row r="1" spans="1:14" x14ac:dyDescent="0.15">
      <c r="A1" t="s">
        <v>58</v>
      </c>
    </row>
    <row r="2" spans="1:14" x14ac:dyDescent="0.15">
      <c r="A2" s="28" t="s">
        <v>56</v>
      </c>
    </row>
    <row r="3" spans="1:14" x14ac:dyDescent="0.15">
      <c r="A3" s="27" t="s">
        <v>30</v>
      </c>
      <c r="B3" s="27" t="s">
        <v>32</v>
      </c>
      <c r="C3" s="27" t="s">
        <v>33</v>
      </c>
      <c r="D3" s="27" t="s">
        <v>34</v>
      </c>
      <c r="E3" s="27" t="s">
        <v>35</v>
      </c>
      <c r="F3" s="27" t="s">
        <v>36</v>
      </c>
      <c r="G3" s="27" t="s">
        <v>37</v>
      </c>
      <c r="H3" s="27" t="s">
        <v>38</v>
      </c>
      <c r="I3" s="27" t="s">
        <v>39</v>
      </c>
      <c r="J3" s="27" t="s">
        <v>40</v>
      </c>
      <c r="N3" s="27" t="s">
        <v>61</v>
      </c>
    </row>
    <row r="4" spans="1:14" x14ac:dyDescent="0.15">
      <c r="A4">
        <f>COUNTIF(一男!$E$7:$I$105,A3)</f>
        <v>0</v>
      </c>
      <c r="B4">
        <f>COUNTIF(一男!$E$7:$I$105,B3)</f>
        <v>0</v>
      </c>
      <c r="C4">
        <f>COUNTIF(一男!$E$7:$I$105,C3)</f>
        <v>0</v>
      </c>
      <c r="D4">
        <f>COUNTIF(一男!$E$7:$I$105,D3)</f>
        <v>0</v>
      </c>
      <c r="E4">
        <f>COUNTIF(一男!$E$7:$I$105,E3)</f>
        <v>0</v>
      </c>
      <c r="F4">
        <f>COUNTIF(一男!$E$7:$I$105,F3)</f>
        <v>0</v>
      </c>
      <c r="G4">
        <f>COUNTIF(一男!$E$7:$I$105,G3)</f>
        <v>0</v>
      </c>
      <c r="H4">
        <f>COUNTIF(一男!$E$7:$I$105,H3)</f>
        <v>0</v>
      </c>
      <c r="I4">
        <f>COUNTIF(一男!$E$7:$I$105,I3)</f>
        <v>0</v>
      </c>
      <c r="J4">
        <f>COUNTIF(一男!$E$7:$I$105,J3)</f>
        <v>0</v>
      </c>
      <c r="N4">
        <f>中男種!N7</f>
        <v>0</v>
      </c>
    </row>
    <row r="5" spans="1:14" x14ac:dyDescent="0.15"/>
    <row r="6" spans="1:14" x14ac:dyDescent="0.15">
      <c r="A6" s="29" t="s">
        <v>57</v>
      </c>
    </row>
    <row r="7" spans="1:14" x14ac:dyDescent="0.15">
      <c r="A7" s="27" t="s">
        <v>30</v>
      </c>
      <c r="B7" s="27" t="s">
        <v>31</v>
      </c>
      <c r="C7" s="27" t="s">
        <v>33</v>
      </c>
      <c r="D7" s="27" t="s">
        <v>34</v>
      </c>
      <c r="E7" s="27" t="s">
        <v>52</v>
      </c>
      <c r="F7" s="27" t="s">
        <v>37</v>
      </c>
      <c r="G7" s="27" t="s">
        <v>38</v>
      </c>
      <c r="H7" s="27" t="s">
        <v>39</v>
      </c>
      <c r="I7" s="27" t="s">
        <v>40</v>
      </c>
      <c r="L7" s="27" t="s">
        <v>61</v>
      </c>
    </row>
    <row r="8" spans="1:14" x14ac:dyDescent="0.15">
      <c r="A8">
        <f>COUNTIF(一女!$E$7:$I$105,A7)</f>
        <v>0</v>
      </c>
      <c r="B8">
        <f>COUNTIF(一女!$E$7:$I$105,B7)</f>
        <v>0</v>
      </c>
      <c r="C8">
        <f>COUNTIF(一女!$E$7:$I$105,C7)</f>
        <v>0</v>
      </c>
      <c r="D8">
        <f>COUNTIF(一女!$E$7:$I$105,D7)</f>
        <v>0</v>
      </c>
      <c r="E8">
        <f>COUNTIF(一女!$E$7:$I$105,E7)</f>
        <v>0</v>
      </c>
      <c r="F8">
        <f>COUNTIF(一女!$E$7:$I$105,F7)</f>
        <v>0</v>
      </c>
      <c r="G8">
        <f>COUNTIF(一女!$E$7:$I$105,G7)</f>
        <v>0</v>
      </c>
      <c r="H8">
        <f>COUNTIF(一女!$E$7:$I$105,H7)</f>
        <v>0</v>
      </c>
      <c r="I8">
        <f>COUNTIF(一女!$E$7:$I$105,I7)</f>
        <v>0</v>
      </c>
      <c r="L8">
        <f>中女種!N7</f>
        <v>0</v>
      </c>
    </row>
    <row r="9" spans="1:14" x14ac:dyDescent="0.15"/>
    <row r="10" spans="1:14" x14ac:dyDescent="0.15"/>
    <row r="11" spans="1:14" x14ac:dyDescent="0.15"/>
    <row r="12" spans="1:14" x14ac:dyDescent="0.15"/>
    <row r="13" spans="1:14" x14ac:dyDescent="0.15"/>
  </sheetData>
  <sheetProtection sheet="1" objects="1" scenarios="1" selectLockedCells="1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"/>
  <sheetViews>
    <sheetView zoomScale="85" workbookViewId="0">
      <selection activeCell="N7" sqref="N7"/>
    </sheetView>
  </sheetViews>
  <sheetFormatPr defaultRowHeight="13.5" x14ac:dyDescent="0.15"/>
  <cols>
    <col min="1" max="1" width="8" customWidth="1"/>
    <col min="2" max="14" width="7.125" customWidth="1"/>
  </cols>
  <sheetData>
    <row r="1" spans="1:14" x14ac:dyDescent="0.15">
      <c r="A1" s="2" t="s">
        <v>29</v>
      </c>
      <c r="B1" s="1" t="s">
        <v>30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/>
      <c r="M1" s="1"/>
      <c r="N1" s="1"/>
    </row>
    <row r="2" spans="1:14" x14ac:dyDescent="0.15">
      <c r="A2" s="2" t="s">
        <v>41</v>
      </c>
      <c r="B2" s="1" t="s">
        <v>30</v>
      </c>
      <c r="C2" s="1" t="s">
        <v>32</v>
      </c>
      <c r="D2" s="1" t="s">
        <v>33</v>
      </c>
      <c r="E2" s="1" t="s">
        <v>34</v>
      </c>
      <c r="F2" s="1" t="s">
        <v>35</v>
      </c>
      <c r="G2" s="1" t="s">
        <v>36</v>
      </c>
      <c r="H2" s="1" t="s">
        <v>37</v>
      </c>
      <c r="I2" s="1" t="s">
        <v>38</v>
      </c>
      <c r="J2" s="1" t="s">
        <v>39</v>
      </c>
      <c r="K2" s="1" t="s">
        <v>40</v>
      </c>
      <c r="L2" s="1"/>
      <c r="M2" s="1"/>
      <c r="N2" s="1"/>
    </row>
    <row r="3" spans="1:14" x14ac:dyDescent="0.15">
      <c r="A3" s="2" t="s">
        <v>42</v>
      </c>
      <c r="B3" s="1" t="s">
        <v>30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/>
      <c r="M3" s="1"/>
      <c r="N3" s="1"/>
    </row>
    <row r="4" spans="1:14" x14ac:dyDescent="0.15">
      <c r="A4" s="2" t="s">
        <v>43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  <c r="K4">
        <v>100</v>
      </c>
    </row>
    <row r="5" spans="1:14" x14ac:dyDescent="0.15">
      <c r="A5" s="2" t="s">
        <v>44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</row>
    <row r="6" spans="1:14" x14ac:dyDescent="0.15">
      <c r="A6" s="2" t="s">
        <v>45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</row>
    <row r="7" spans="1:14" x14ac:dyDescent="0.15">
      <c r="A7" s="2" t="s">
        <v>46</v>
      </c>
      <c r="B7" s="1" t="s">
        <v>47</v>
      </c>
      <c r="C7" s="1" t="s">
        <v>48</v>
      </c>
      <c r="D7" s="1" t="s">
        <v>49</v>
      </c>
      <c r="K7" s="34">
        <f>IF(COUNTIF(一男!$K$7:$L$106,中男種!B7)&gt;0,1,0)</f>
        <v>0</v>
      </c>
      <c r="L7" s="34">
        <f>IF(COUNTIF(一男!$K$7:$L$106,中男種!C7)&gt;0,1,0)</f>
        <v>0</v>
      </c>
      <c r="M7" s="34">
        <f>IF(COUNTIF(一男!$K$7:$L$106,中男種!D7)&gt;0,1,0)</f>
        <v>0</v>
      </c>
      <c r="N7" s="34">
        <f>SUM(K7:M7)</f>
        <v>0</v>
      </c>
    </row>
    <row r="8" spans="1:14" x14ac:dyDescent="0.15">
      <c r="A8" s="17" t="s">
        <v>50</v>
      </c>
      <c r="B8">
        <v>5</v>
      </c>
      <c r="C8">
        <v>5</v>
      </c>
      <c r="D8">
        <v>5</v>
      </c>
      <c r="K8" s="35" t="s">
        <v>47</v>
      </c>
      <c r="L8" s="35" t="s">
        <v>48</v>
      </c>
      <c r="M8" s="35" t="s">
        <v>49</v>
      </c>
      <c r="N8" s="2" t="s">
        <v>20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"/>
  <sheetViews>
    <sheetView zoomScale="85" workbookViewId="0">
      <selection activeCell="N7" sqref="N7"/>
    </sheetView>
  </sheetViews>
  <sheetFormatPr defaultRowHeight="13.5" x14ac:dyDescent="0.15"/>
  <cols>
    <col min="1" max="1" width="8" customWidth="1"/>
    <col min="2" max="14" width="7.125" customWidth="1"/>
  </cols>
  <sheetData>
    <row r="1" spans="1:14" x14ac:dyDescent="0.15">
      <c r="A1" s="2" t="s">
        <v>29</v>
      </c>
      <c r="B1" s="1" t="s">
        <v>30</v>
      </c>
      <c r="C1" s="1" t="s">
        <v>31</v>
      </c>
      <c r="D1" s="1" t="s">
        <v>33</v>
      </c>
      <c r="E1" s="1" t="s">
        <v>34</v>
      </c>
      <c r="F1" s="1" t="s">
        <v>52</v>
      </c>
      <c r="G1" s="1" t="s">
        <v>37</v>
      </c>
      <c r="H1" s="37" t="s">
        <v>68</v>
      </c>
      <c r="I1" s="37" t="s">
        <v>39</v>
      </c>
      <c r="J1" s="37" t="s">
        <v>40</v>
      </c>
      <c r="K1" s="1"/>
      <c r="L1" s="1"/>
    </row>
    <row r="2" spans="1:14" x14ac:dyDescent="0.15">
      <c r="A2" s="2" t="s">
        <v>41</v>
      </c>
      <c r="B2" s="1" t="s">
        <v>30</v>
      </c>
      <c r="C2" s="1" t="s">
        <v>51</v>
      </c>
      <c r="D2" s="1" t="s">
        <v>33</v>
      </c>
      <c r="E2" s="1" t="s">
        <v>34</v>
      </c>
      <c r="F2" s="1" t="s">
        <v>52</v>
      </c>
      <c r="G2" s="1" t="s">
        <v>37</v>
      </c>
      <c r="H2" s="37" t="s">
        <v>68</v>
      </c>
      <c r="I2" s="37" t="s">
        <v>39</v>
      </c>
      <c r="J2" s="37" t="s">
        <v>40</v>
      </c>
      <c r="K2" s="1"/>
      <c r="L2" s="1"/>
    </row>
    <row r="3" spans="1:14" x14ac:dyDescent="0.15">
      <c r="A3" s="2" t="s">
        <v>42</v>
      </c>
      <c r="B3" s="1" t="s">
        <v>30</v>
      </c>
      <c r="C3" s="1" t="s">
        <v>31</v>
      </c>
      <c r="D3" s="1" t="s">
        <v>33</v>
      </c>
      <c r="E3" s="1" t="s">
        <v>34</v>
      </c>
      <c r="F3" s="1" t="s">
        <v>52</v>
      </c>
      <c r="G3" s="1" t="s">
        <v>37</v>
      </c>
      <c r="H3" s="37" t="s">
        <v>68</v>
      </c>
      <c r="I3" s="37" t="s">
        <v>39</v>
      </c>
      <c r="J3" s="37" t="s">
        <v>40</v>
      </c>
      <c r="K3" s="1"/>
      <c r="L3" s="1"/>
    </row>
    <row r="4" spans="1:14" x14ac:dyDescent="0.15">
      <c r="A4" s="2" t="s">
        <v>43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</row>
    <row r="5" spans="1:14" x14ac:dyDescent="0.15">
      <c r="A5" s="2" t="s">
        <v>44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</row>
    <row r="6" spans="1:14" x14ac:dyDescent="0.15">
      <c r="A6" s="2" t="s">
        <v>45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</row>
    <row r="7" spans="1:14" x14ac:dyDescent="0.15">
      <c r="A7" s="2" t="s">
        <v>46</v>
      </c>
      <c r="B7" s="1" t="s">
        <v>47</v>
      </c>
      <c r="C7" s="1" t="s">
        <v>48</v>
      </c>
      <c r="D7" s="1" t="s">
        <v>49</v>
      </c>
      <c r="K7" s="34">
        <f>IF(COUNTIF(一女!$K$7:$L$106,中女種!B7)&gt;0,1,0)</f>
        <v>0</v>
      </c>
      <c r="L7" s="34">
        <f>IF(COUNTIF(一女!$K$7:$L$106,中女種!C7)&gt;0,1,0)</f>
        <v>0</v>
      </c>
      <c r="M7" s="34">
        <f>IF(COUNTIF(一女!$K$7:$L$106,中女種!D7)&gt;0,1,0)</f>
        <v>0</v>
      </c>
      <c r="N7" s="34">
        <f>SUM(K7:M7)</f>
        <v>0</v>
      </c>
    </row>
    <row r="8" spans="1:14" x14ac:dyDescent="0.15">
      <c r="A8" s="17" t="s">
        <v>50</v>
      </c>
      <c r="B8">
        <v>5</v>
      </c>
      <c r="C8">
        <v>5</v>
      </c>
      <c r="D8">
        <v>5</v>
      </c>
      <c r="K8" s="35" t="s">
        <v>47</v>
      </c>
      <c r="L8" s="35" t="s">
        <v>48</v>
      </c>
      <c r="M8" s="35" t="s">
        <v>49</v>
      </c>
      <c r="N8" s="2" t="s">
        <v>20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Metadata/LabelInfo.xml><?xml version="1.0" encoding="utf-8"?>
<clbl:labelList xmlns:clbl="http://schemas.microsoft.com/office/2020/mipLabelMetadata">
  <clbl:label id="{fe9c8ada-918e-407b-939b-ea66cc7e7bb6}" enabled="1" method="Privileged" siteId="{68853658-5a6b-4833-84fd-c84fa05bb59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</vt:lpstr>
      <vt:lpstr>一男</vt:lpstr>
      <vt:lpstr>一女</vt:lpstr>
      <vt:lpstr>人数確認</vt:lpstr>
      <vt:lpstr>中男種</vt:lpstr>
      <vt:lpstr>中女種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平野高志</dc:creator>
  <cp:lastModifiedBy>平野 高志</cp:lastModifiedBy>
  <dcterms:created xsi:type="dcterms:W3CDTF">2002-12-09T05:23:26Z</dcterms:created>
  <dcterms:modified xsi:type="dcterms:W3CDTF">2025-02-07T00:01:43Z</dcterms:modified>
</cp:coreProperties>
</file>